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150" windowHeight="10740" activeTab="0"/>
  </bookViews>
  <sheets>
    <sheet name="LOT ELEC" sheetId="1" r:id="rId1"/>
  </sheets>
  <definedNames>
    <definedName name="_xlnm.Print_Titles" localSheetId="0">'LOT ELEC'!$1:$8</definedName>
    <definedName name="_xlnm.Print_Area" localSheetId="0">'LOT ELEC'!$A$1:$F$200</definedName>
  </definedNames>
  <calcPr fullCalcOnLoad="1"/>
</workbook>
</file>

<file path=xl/sharedStrings.xml><?xml version="1.0" encoding="utf-8"?>
<sst xmlns="http://schemas.openxmlformats.org/spreadsheetml/2006/main" count="288" uniqueCount="170">
  <si>
    <t>U</t>
  </si>
  <si>
    <t>Ens</t>
  </si>
  <si>
    <t>Réseau de terre</t>
  </si>
  <si>
    <t>Fourreaux de desserte terminaux courants forts</t>
  </si>
  <si>
    <t>Fourreaux de desserte terminaux courants faibles</t>
  </si>
  <si>
    <t>Eclairage de sécurité</t>
  </si>
  <si>
    <t>Origine courants forts</t>
  </si>
  <si>
    <t>Sirène d'évacuation</t>
  </si>
  <si>
    <t>Distribution circuit de terre</t>
  </si>
  <si>
    <t>Alimentations circuits lumières et commandes</t>
  </si>
  <si>
    <t>Interrupteur SA</t>
  </si>
  <si>
    <t>Alarmes techniques</t>
  </si>
  <si>
    <t>Essais et mise en service</t>
  </si>
  <si>
    <t>€ HT</t>
  </si>
  <si>
    <t>Equipotentialité supplémentaire pièces humides</t>
  </si>
  <si>
    <t>Eclairage</t>
  </si>
  <si>
    <t xml:space="preserve">Equipotentialités principales </t>
  </si>
  <si>
    <t>Armoires électriques</t>
  </si>
  <si>
    <t>Distribution secondaire</t>
  </si>
  <si>
    <t>Petites forces motrices</t>
  </si>
  <si>
    <t>Câblage et raccordements des alarmes techniques</t>
  </si>
  <si>
    <t>ml</t>
  </si>
  <si>
    <t>Supports de distribution courants faibles</t>
  </si>
  <si>
    <t xml:space="preserve">Câblage des blocs </t>
  </si>
  <si>
    <t>Télécommande</t>
  </si>
  <si>
    <t>Selon description   CCTP et plans, compris toutes fixations et toutes sujétions avec transfo et lampes correspondantes</t>
  </si>
  <si>
    <t>Eclairage intérieur</t>
  </si>
  <si>
    <t>Distribution principale</t>
  </si>
  <si>
    <t>Détecteur</t>
  </si>
  <si>
    <t>Recette câblage et matériel</t>
  </si>
  <si>
    <t>Système de réception, tête de station sur mâts appropriés</t>
  </si>
  <si>
    <t>Prises terminales  TV/FM/SAT</t>
  </si>
  <si>
    <t>3.1</t>
  </si>
  <si>
    <t xml:space="preserve">COURANTS FORTS </t>
  </si>
  <si>
    <t>3.1.1</t>
  </si>
  <si>
    <t>3.1.2</t>
  </si>
  <si>
    <t>3.1.3</t>
  </si>
  <si>
    <t>3.1.4</t>
  </si>
  <si>
    <t>Supports courants forts</t>
  </si>
  <si>
    <t xml:space="preserve">Chemins de câbles principaux courants forts </t>
  </si>
  <si>
    <t xml:space="preserve">Chemins de câbles secondaires courants forts </t>
  </si>
  <si>
    <t>3.1.5</t>
  </si>
  <si>
    <t>Complètes selon description CCTP avec compteurs</t>
  </si>
  <si>
    <t>3.1.6</t>
  </si>
  <si>
    <t>3.1.7</t>
  </si>
  <si>
    <t>Alimentations circuits PC 32 A</t>
  </si>
  <si>
    <t>3.1.8</t>
  </si>
  <si>
    <t>Fourreaux thermostat CVC</t>
  </si>
  <si>
    <t>Alimentations circuits lumières extérieures</t>
  </si>
  <si>
    <t>3.1.9</t>
  </si>
  <si>
    <t>3.1.10</t>
  </si>
  <si>
    <t>PC 10/16 A +T standard isolée</t>
  </si>
  <si>
    <t>3.1.11</t>
  </si>
  <si>
    <t>3.1.13</t>
  </si>
  <si>
    <t>Commandes</t>
  </si>
  <si>
    <t>Horloge astronomique</t>
  </si>
  <si>
    <t xml:space="preserve">COURANTS FAIBLES </t>
  </si>
  <si>
    <t>3.2</t>
  </si>
  <si>
    <t>3.2.1</t>
  </si>
  <si>
    <t>Chemins de câbles principaux courants faibles</t>
  </si>
  <si>
    <t>Chemins de câbles secondaires courants faibles</t>
  </si>
  <si>
    <t>PM</t>
  </si>
  <si>
    <t>Cordons de brassage catégorie 6A</t>
  </si>
  <si>
    <t>3.2.3</t>
  </si>
  <si>
    <t>Prise RJ45 catégorie 6A poste de travail</t>
  </si>
  <si>
    <t>3.2.4</t>
  </si>
  <si>
    <t>3.2.5</t>
  </si>
  <si>
    <t>3.2.6</t>
  </si>
  <si>
    <t>Sirène d'évacuation avec flash PMR</t>
  </si>
  <si>
    <t>Câblage catégorie 6A des prises RJ45</t>
  </si>
  <si>
    <t>Câblage catégorie 6A U/FTP des prises  Borne WIFI</t>
  </si>
  <si>
    <t>Câblage prise terminale Coaxial</t>
  </si>
  <si>
    <t>Consignations réseaux courants forts avant démolition</t>
  </si>
  <si>
    <t>Déplacement coffret de protection des surtensions</t>
  </si>
  <si>
    <t>Tableaux prises de chantier compris raccordement sur alim existante</t>
  </si>
  <si>
    <t xml:space="preserve">Reprise de la terre existante , barette de mesure  et barette de terre générale </t>
  </si>
  <si>
    <t>TD Hôtel</t>
  </si>
  <si>
    <t>Tableautin chambres</t>
  </si>
  <si>
    <t>Arrêt d'urgence général TD</t>
  </si>
  <si>
    <t>Raccordement TD Hotel sur alim existante Cu 4x35 mm²</t>
  </si>
  <si>
    <t xml:space="preserve">Depuis TD </t>
  </si>
  <si>
    <t>Alimentations circuit PC 20 A</t>
  </si>
  <si>
    <t>Alimentations circuits prises 16 A</t>
  </si>
  <si>
    <t>Alimentations circuit unité clim  intérieure</t>
  </si>
  <si>
    <t>Ch</t>
  </si>
  <si>
    <t>Alimentations circuit sèche serviettes</t>
  </si>
  <si>
    <t>Alimentation  Surpresseur LT ECS</t>
  </si>
  <si>
    <t>Alimentation Ballon production ECS LT</t>
  </si>
  <si>
    <t xml:space="preserve">Alimentation Traitement d’eau ECS LT </t>
  </si>
  <si>
    <t>Alimentation Pompe de bouclage ECS LT</t>
  </si>
  <si>
    <t>Alimentation Chauffage électrique hors gel LT ECS</t>
  </si>
  <si>
    <t>Alimentation  Station solaire préchauffage ECS LT</t>
  </si>
  <si>
    <t>Alimentation Extracteur VMC ( Câble CR1 ) Fonctionnement permanent</t>
  </si>
  <si>
    <t>Alimentation Unités intérieures VRV autres que chambres</t>
  </si>
  <si>
    <t>Forces motrices spéciales autres que chambres</t>
  </si>
  <si>
    <t>Alimentation programmateur VRV</t>
  </si>
  <si>
    <t>Alimentation station épuration VRD</t>
  </si>
  <si>
    <t xml:space="preserve">Alimentation traceur élec condensats VRV LT </t>
  </si>
  <si>
    <t>Alimentation prises  baie VDI</t>
  </si>
  <si>
    <t>Alimentation Centrale d’alarmes techniques</t>
  </si>
  <si>
    <t>Alimentation Système de Sécurité Incendie</t>
  </si>
  <si>
    <t>PC 10/16 A +T Plexo</t>
  </si>
  <si>
    <t>PC 10/16 A +T IP44</t>
  </si>
  <si>
    <t xml:space="preserve">PC 20 A +T </t>
  </si>
  <si>
    <t xml:space="preserve">PC 32 A +T </t>
  </si>
  <si>
    <t>Sèche serviettes 750 W</t>
  </si>
  <si>
    <t>Radiant électrique 750 W</t>
  </si>
  <si>
    <t>Radiant électrique 500 W</t>
  </si>
  <si>
    <t>Radiant électrique 1000 W</t>
  </si>
  <si>
    <t>Sèches serviettes et panneaux rayonnants</t>
  </si>
  <si>
    <t>Interrupteur DA</t>
  </si>
  <si>
    <t>Poussoir télérupteur</t>
  </si>
  <si>
    <t>Type 1</t>
  </si>
  <si>
    <t>Type 2</t>
  </si>
  <si>
    <t>Type 3</t>
  </si>
  <si>
    <t>Type 4</t>
  </si>
  <si>
    <t>Type 5</t>
  </si>
  <si>
    <t xml:space="preserve">BAES/BAEH Sorties chambres </t>
  </si>
  <si>
    <t>BAES</t>
  </si>
  <si>
    <t>BAES IP66</t>
  </si>
  <si>
    <t>BAES BAPI</t>
  </si>
  <si>
    <t>Consignations - Installation de chantier</t>
  </si>
  <si>
    <t>Consignations réseaux courants faibles avant démolition</t>
  </si>
  <si>
    <t>Boitiers CFO prises terminales regroupées poste de travail</t>
  </si>
  <si>
    <t>Boitiers CFA prises terminales regroupées poste de travail</t>
  </si>
  <si>
    <t>Percements, saignées et rebouchages en ouvrages existants</t>
  </si>
  <si>
    <t>Réseau VDI</t>
  </si>
  <si>
    <t xml:space="preserve">Baie de brassage complète 19 pouces </t>
  </si>
  <si>
    <t>Prise RJ45 pour borne WIFI</t>
  </si>
  <si>
    <t>Raccordement fibre optique existante  sur Switch</t>
  </si>
  <si>
    <t>Recette de câblage cuivre et fibre optique</t>
  </si>
  <si>
    <t>Réseau TV</t>
  </si>
  <si>
    <t>Centrale d'alarmes techniques filaire avec batteries</t>
  </si>
  <si>
    <t>SSI</t>
  </si>
  <si>
    <t>SDI adressable UTI.COM avec UGA</t>
  </si>
  <si>
    <t>Détecteur optique de fumées adressable avec socle</t>
  </si>
  <si>
    <t>Détecteur thermo adressable avec socle</t>
  </si>
  <si>
    <t>Déclencheur manuel adressable</t>
  </si>
  <si>
    <t>Indicateur d'action</t>
  </si>
  <si>
    <t>Indicateur d'action étanche</t>
  </si>
  <si>
    <t>Flash PMR</t>
  </si>
  <si>
    <t>Câblage circuit DM</t>
  </si>
  <si>
    <t>Câblage circuit DI</t>
  </si>
  <si>
    <t>Câblage IA</t>
  </si>
  <si>
    <t xml:space="preserve">Câblage des sirènes et flash en pyrocâble </t>
  </si>
  <si>
    <t>Depuis Tableautins chambres</t>
  </si>
  <si>
    <t xml:space="preserve">Alimentations circuit sèche serviettes et radiant </t>
  </si>
  <si>
    <t>Alimentation unité extérieure VRV</t>
  </si>
  <si>
    <t>Existant</t>
  </si>
  <si>
    <t>Alimentation Tableautin  Câble U1000RO2V 3xG4mm²</t>
  </si>
  <si>
    <t>Transmission</t>
  </si>
  <si>
    <t xml:space="preserve">Répéteur </t>
  </si>
  <si>
    <t>Phase: DCE</t>
  </si>
  <si>
    <t>Date : 27/01/2017</t>
  </si>
  <si>
    <t>Art</t>
  </si>
  <si>
    <t>N°</t>
  </si>
  <si>
    <t>PT</t>
  </si>
  <si>
    <t>PU</t>
  </si>
  <si>
    <t>Q</t>
  </si>
  <si>
    <t>DESIGNATION</t>
  </si>
  <si>
    <t xml:space="preserve">. </t>
  </si>
  <si>
    <t>T.V.A.</t>
  </si>
  <si>
    <t>MONTANT TOTAL T.T.C.</t>
  </si>
  <si>
    <t>Fait le:</t>
  </si>
  <si>
    <t>à:</t>
  </si>
  <si>
    <t>L'entreprise:</t>
  </si>
  <si>
    <r>
      <t xml:space="preserve">TOTAL </t>
    </r>
    <r>
      <rPr>
        <b/>
        <sz val="11"/>
        <rFont val="Arial"/>
        <family val="2"/>
      </rPr>
      <t xml:space="preserve">LOT ELECT </t>
    </r>
    <r>
      <rPr>
        <sz val="11"/>
        <rFont val="Arial"/>
        <family val="2"/>
      </rPr>
      <t>H.T.</t>
    </r>
  </si>
  <si>
    <t>"Réhabilitation de l'hôtel du plateau de Calern"</t>
  </si>
  <si>
    <t>Décomposition du prix global forfaitaire</t>
  </si>
  <si>
    <t>Lot 04 : ELECTRICITE COURANTS FORTS - COURANTS FAIBLES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</si>
</sst>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_F"/>
    <numFmt numFmtId="175" formatCode="#,##0.00\ &quot;F&quot;"/>
    <numFmt numFmtId="176" formatCode="_-* #,##0.00\ [$€-1]_-;\-* #,##0.00\ [$€-1]_-;_-* &quot;-&quot;??\ [$€-1]_-"/>
    <numFmt numFmtId="177" formatCode="0.0"/>
    <numFmt numFmtId="178" formatCode="General_)"/>
    <numFmt numFmtId="179" formatCode="_-* #,##0.00\ [$€-40C]_-;\-* #,##0.00\ [$€-40C]_-;_-* &quot;-&quot;??\ [$€-40C]_-;_-@_-"/>
    <numFmt numFmtId="180" formatCode="#,##0.00_);\(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30"/>
      <name val="Arial"/>
      <family val="2"/>
    </font>
    <font>
      <b/>
      <sz val="14"/>
      <color indexed="30"/>
      <name val="Calibri"/>
      <family val="2"/>
    </font>
    <font>
      <b/>
      <i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70C0"/>
      <name val="Arial"/>
      <family val="2"/>
    </font>
    <font>
      <b/>
      <i/>
      <sz val="14"/>
      <color rgb="FF17569B"/>
      <name val="Calibri"/>
      <family val="2"/>
    </font>
    <font>
      <b/>
      <sz val="14"/>
      <color rgb="FF17569B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right"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 applyProtection="1">
      <alignment horizontal="left"/>
      <protection/>
    </xf>
    <xf numFmtId="3" fontId="12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178" fontId="53" fillId="0" borderId="0" xfId="0" applyNumberFormat="1" applyFont="1" applyAlignment="1" applyProtection="1">
      <alignment horizontal="left"/>
      <protection/>
    </xf>
    <xf numFmtId="4" fontId="12" fillId="0" borderId="0" xfId="0" applyNumberFormat="1" applyFont="1" applyAlignment="1">
      <alignment/>
    </xf>
    <xf numFmtId="4" fontId="53" fillId="0" borderId="0" xfId="0" applyNumberFormat="1" applyFont="1" applyAlignment="1" applyProtection="1">
      <alignment horizontal="right"/>
      <protection/>
    </xf>
    <xf numFmtId="0" fontId="9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176" fontId="3" fillId="0" borderId="18" xfId="44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80" fontId="12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>
      <alignment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wrapText="1"/>
    </xf>
    <xf numFmtId="0" fontId="11" fillId="0" borderId="21" xfId="0" applyFont="1" applyBorder="1" applyAlignment="1">
      <alignment horizontal="center" wrapText="1"/>
    </xf>
    <xf numFmtId="3" fontId="11" fillId="0" borderId="21" xfId="0" applyNumberFormat="1" applyFont="1" applyBorder="1" applyAlignment="1">
      <alignment horizontal="center" wrapText="1"/>
    </xf>
    <xf numFmtId="4" fontId="11" fillId="0" borderId="21" xfId="0" applyNumberFormat="1" applyFont="1" applyBorder="1" applyAlignment="1">
      <alignment horizontal="right" wrapText="1"/>
    </xf>
    <xf numFmtId="0" fontId="11" fillId="0" borderId="22" xfId="0" applyFont="1" applyBorder="1" applyAlignment="1">
      <alignment/>
    </xf>
    <xf numFmtId="178" fontId="11" fillId="0" borderId="0" xfId="0" applyNumberFormat="1" applyFont="1" applyBorder="1" applyAlignment="1" applyProtection="1">
      <alignment horizontal="left"/>
      <protection/>
    </xf>
    <xf numFmtId="178" fontId="11" fillId="0" borderId="0" xfId="0" applyNumberFormat="1" applyFont="1" applyBorder="1" applyAlignment="1" applyProtection="1">
      <alignment horizontal="fill"/>
      <protection/>
    </xf>
    <xf numFmtId="9" fontId="11" fillId="0" borderId="0" xfId="53" applyFont="1" applyBorder="1" applyAlignment="1" applyProtection="1">
      <alignment horizontal="center"/>
      <protection/>
    </xf>
    <xf numFmtId="179" fontId="11" fillId="0" borderId="23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/>
    </xf>
    <xf numFmtId="3" fontId="11" fillId="0" borderId="25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justify" vertical="top" wrapText="1"/>
    </xf>
    <xf numFmtId="179" fontId="3" fillId="0" borderId="26" xfId="0" applyNumberFormat="1" applyFont="1" applyBorder="1" applyAlignment="1">
      <alignment horizontal="center"/>
    </xf>
    <xf numFmtId="179" fontId="0" fillId="0" borderId="27" xfId="0" applyNumberFormat="1" applyFont="1" applyBorder="1" applyAlignment="1">
      <alignment/>
    </xf>
    <xf numFmtId="179" fontId="0" fillId="0" borderId="27" xfId="0" applyNumberFormat="1" applyFont="1" applyFill="1" applyBorder="1" applyAlignment="1">
      <alignment/>
    </xf>
    <xf numFmtId="179" fontId="11" fillId="0" borderId="28" xfId="0" applyNumberFormat="1" applyFont="1" applyBorder="1" applyAlignment="1">
      <alignment horizontal="right" wrapText="1"/>
    </xf>
    <xf numFmtId="179" fontId="11" fillId="0" borderId="29" xfId="0" applyNumberFormat="1" applyFont="1" applyBorder="1" applyAlignment="1">
      <alignment horizontal="right"/>
    </xf>
    <xf numFmtId="179" fontId="10" fillId="0" borderId="30" xfId="0" applyNumberFormat="1" applyFont="1" applyBorder="1" applyAlignment="1" applyProtection="1">
      <alignment horizontal="right"/>
      <protection/>
    </xf>
    <xf numFmtId="179" fontId="11" fillId="0" borderId="30" xfId="0" applyNumberFormat="1" applyFont="1" applyBorder="1" applyAlignment="1">
      <alignment horizontal="right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2143125</xdr:colOff>
      <xdr:row>3</xdr:row>
      <xdr:rowOff>28575</xdr:rowOff>
    </xdr:to>
    <xdr:pic>
      <xdr:nvPicPr>
        <xdr:cNvPr id="1" name="Image 1" descr="logocaeu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619125</xdr:colOff>
      <xdr:row>0</xdr:row>
      <xdr:rowOff>47625</xdr:rowOff>
    </xdr:from>
    <xdr:to>
      <xdr:col>5</xdr:col>
      <xdr:colOff>895350</xdr:colOff>
      <xdr:row>4</xdr:row>
      <xdr:rowOff>57150</xdr:rowOff>
    </xdr:to>
    <xdr:pic>
      <xdr:nvPicPr>
        <xdr:cNvPr id="2" name="Image 3" descr="C:\Documents and Settings\Danielk\Bureau\logo_mes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47625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6"/>
  <sheetViews>
    <sheetView tabSelected="1" view="pageBreakPreview" zoomScaleSheetLayoutView="100" workbookViewId="0" topLeftCell="A1">
      <selection activeCell="A20" sqref="A20:IV20"/>
    </sheetView>
  </sheetViews>
  <sheetFormatPr defaultColWidth="11.57421875" defaultRowHeight="12.75"/>
  <cols>
    <col min="1" max="1" width="7.28125" style="79" customWidth="1"/>
    <col min="2" max="2" width="50.7109375" style="15" customWidth="1"/>
    <col min="3" max="3" width="5.28125" style="9" customWidth="1"/>
    <col min="4" max="4" width="9.28125" style="9" customWidth="1"/>
    <col min="5" max="5" width="10.00390625" style="1" customWidth="1"/>
    <col min="6" max="6" width="15.00390625" style="55" bestFit="1" customWidth="1"/>
    <col min="7" max="16384" width="11.57421875" style="1" customWidth="1"/>
  </cols>
  <sheetData>
    <row r="1" spans="1:6" ht="15.75">
      <c r="A1" s="71"/>
      <c r="B1" s="59"/>
      <c r="C1" s="60"/>
      <c r="D1" s="61"/>
      <c r="E1" s="62"/>
      <c r="F1" s="63"/>
    </row>
    <row r="2" spans="1:6" ht="15.75">
      <c r="A2" s="71"/>
      <c r="B2" s="59"/>
      <c r="C2" s="60"/>
      <c r="D2" s="61"/>
      <c r="E2" s="62"/>
      <c r="F2" s="63"/>
    </row>
    <row r="3" spans="1:6" ht="15.75">
      <c r="A3" s="71"/>
      <c r="B3" s="59"/>
      <c r="C3" s="60"/>
      <c r="D3" s="61"/>
      <c r="E3" s="62"/>
      <c r="F3" s="63"/>
    </row>
    <row r="4" spans="1:6" ht="15.75">
      <c r="A4" s="71"/>
      <c r="B4" s="59"/>
      <c r="C4" s="60"/>
      <c r="D4" s="61"/>
      <c r="E4" s="62"/>
      <c r="F4" s="63"/>
    </row>
    <row r="5" spans="1:6" ht="15.75">
      <c r="A5" s="71"/>
      <c r="B5" s="59"/>
      <c r="C5" s="60"/>
      <c r="D5" s="61"/>
      <c r="E5" s="62"/>
      <c r="F5" s="63"/>
    </row>
    <row r="6" spans="1:6" ht="18.75" customHeight="1">
      <c r="A6" s="127" t="s">
        <v>167</v>
      </c>
      <c r="B6" s="128"/>
      <c r="C6" s="128"/>
      <c r="D6" s="128"/>
      <c r="E6" s="128"/>
      <c r="F6" s="128"/>
    </row>
    <row r="7" spans="1:6" ht="18.75">
      <c r="A7" s="129" t="s">
        <v>168</v>
      </c>
      <c r="B7" s="130"/>
      <c r="C7" s="130"/>
      <c r="D7" s="130"/>
      <c r="E7" s="130"/>
      <c r="F7" s="130"/>
    </row>
    <row r="8" spans="1:6" ht="18.75">
      <c r="A8" s="129" t="s">
        <v>169</v>
      </c>
      <c r="B8" s="130"/>
      <c r="C8" s="130"/>
      <c r="D8" s="130"/>
      <c r="E8" s="130"/>
      <c r="F8" s="130"/>
    </row>
    <row r="9" spans="1:6" ht="15.75" thickBot="1">
      <c r="A9" s="64" t="s">
        <v>152</v>
      </c>
      <c r="B9" s="58"/>
      <c r="C9" s="58"/>
      <c r="D9" s="58"/>
      <c r="E9" s="62"/>
      <c r="F9" s="66" t="s">
        <v>153</v>
      </c>
    </row>
    <row r="10" spans="1:6" ht="13.5" thickTop="1">
      <c r="A10" s="82" t="s">
        <v>154</v>
      </c>
      <c r="B10" s="83" t="s">
        <v>159</v>
      </c>
      <c r="C10" s="84" t="s">
        <v>0</v>
      </c>
      <c r="D10" s="84" t="s">
        <v>158</v>
      </c>
      <c r="E10" s="85" t="s">
        <v>157</v>
      </c>
      <c r="F10" s="86" t="s">
        <v>156</v>
      </c>
    </row>
    <row r="11" spans="1:6" ht="13.5" thickBot="1">
      <c r="A11" s="87" t="s">
        <v>155</v>
      </c>
      <c r="B11" s="88"/>
      <c r="C11" s="89"/>
      <c r="D11" s="89"/>
      <c r="E11" s="90" t="s">
        <v>13</v>
      </c>
      <c r="F11" s="91" t="s">
        <v>13</v>
      </c>
    </row>
    <row r="12" spans="1:6" ht="13.5" thickTop="1">
      <c r="A12" s="67"/>
      <c r="B12" s="70"/>
      <c r="C12" s="68"/>
      <c r="D12" s="68"/>
      <c r="E12" s="69"/>
      <c r="F12" s="120"/>
    </row>
    <row r="13" spans="1:6" ht="12.75">
      <c r="A13" s="72" t="s">
        <v>32</v>
      </c>
      <c r="B13" s="12" t="s">
        <v>33</v>
      </c>
      <c r="C13" s="2"/>
      <c r="D13" s="2"/>
      <c r="E13" s="3"/>
      <c r="F13" s="121"/>
    </row>
    <row r="14" spans="1:6" ht="12.75">
      <c r="A14" s="72"/>
      <c r="B14" s="12"/>
      <c r="C14" s="2"/>
      <c r="D14" s="2"/>
      <c r="E14" s="3"/>
      <c r="F14" s="121"/>
    </row>
    <row r="15" spans="1:6" ht="12.75">
      <c r="A15" s="72" t="s">
        <v>34</v>
      </c>
      <c r="B15" s="12" t="s">
        <v>6</v>
      </c>
      <c r="C15" s="2"/>
      <c r="D15" s="2"/>
      <c r="E15" s="3"/>
      <c r="F15" s="121"/>
    </row>
    <row r="16" spans="1:6" ht="12.75" customHeight="1">
      <c r="A16" s="73"/>
      <c r="B16" s="13"/>
      <c r="C16" s="2"/>
      <c r="D16" s="2"/>
      <c r="E16" s="3"/>
      <c r="F16" s="121"/>
    </row>
    <row r="17" spans="1:6" ht="12.75">
      <c r="A17" s="73"/>
      <c r="B17" s="13" t="s">
        <v>73</v>
      </c>
      <c r="C17" s="2" t="s">
        <v>1</v>
      </c>
      <c r="D17" s="2">
        <v>1</v>
      </c>
      <c r="E17" s="3"/>
      <c r="F17" s="121">
        <f>+D17*E17</f>
        <v>0</v>
      </c>
    </row>
    <row r="18" spans="1:6" ht="12.75">
      <c r="A18" s="73"/>
      <c r="B18" s="13"/>
      <c r="C18" s="2"/>
      <c r="D18" s="2"/>
      <c r="E18" s="3"/>
      <c r="F18" s="121"/>
    </row>
    <row r="19" spans="1:6" ht="12.75">
      <c r="A19" s="72" t="s">
        <v>35</v>
      </c>
      <c r="B19" s="12" t="s">
        <v>121</v>
      </c>
      <c r="C19" s="2"/>
      <c r="D19" s="2"/>
      <c r="E19" s="3"/>
      <c r="F19" s="121"/>
    </row>
    <row r="20" spans="1:6" ht="12.75" customHeight="1">
      <c r="A20" s="73"/>
      <c r="B20" s="13"/>
      <c r="C20" s="2"/>
      <c r="D20" s="2"/>
      <c r="E20" s="3"/>
      <c r="F20" s="121"/>
    </row>
    <row r="21" spans="1:6" ht="12.75">
      <c r="A21" s="73"/>
      <c r="B21" s="13" t="s">
        <v>72</v>
      </c>
      <c r="C21" s="2" t="s">
        <v>1</v>
      </c>
      <c r="D21" s="2">
        <v>1</v>
      </c>
      <c r="E21" s="3"/>
      <c r="F21" s="121">
        <f>+D21*E21</f>
        <v>0</v>
      </c>
    </row>
    <row r="22" spans="1:6" ht="25.5">
      <c r="A22" s="73"/>
      <c r="B22" s="13" t="s">
        <v>74</v>
      </c>
      <c r="C22" s="2" t="s">
        <v>1</v>
      </c>
      <c r="D22" s="2">
        <v>1</v>
      </c>
      <c r="E22" s="3"/>
      <c r="F22" s="121">
        <f aca="true" t="shared" si="0" ref="F22:F58">+D22*E22</f>
        <v>0</v>
      </c>
    </row>
    <row r="23" spans="1:6" ht="12.75">
      <c r="A23" s="73"/>
      <c r="B23" s="13"/>
      <c r="C23" s="2"/>
      <c r="D23" s="2"/>
      <c r="E23" s="3"/>
      <c r="F23" s="121"/>
    </row>
    <row r="24" spans="1:6" ht="12.75">
      <c r="A24" s="72" t="s">
        <v>36</v>
      </c>
      <c r="B24" s="12" t="s">
        <v>2</v>
      </c>
      <c r="C24" s="2"/>
      <c r="D24" s="2"/>
      <c r="E24" s="3"/>
      <c r="F24" s="121"/>
    </row>
    <row r="25" spans="1:6" ht="12.75">
      <c r="A25" s="73"/>
      <c r="B25" s="13"/>
      <c r="C25" s="2"/>
      <c r="D25" s="2"/>
      <c r="E25" s="3"/>
      <c r="F25" s="121"/>
    </row>
    <row r="26" spans="1:6" ht="25.5">
      <c r="A26" s="73"/>
      <c r="B26" s="14" t="s">
        <v>75</v>
      </c>
      <c r="C26" s="2" t="s">
        <v>1</v>
      </c>
      <c r="D26" s="2">
        <v>1</v>
      </c>
      <c r="E26" s="3"/>
      <c r="F26" s="121">
        <f t="shared" si="0"/>
        <v>0</v>
      </c>
    </row>
    <row r="27" spans="1:6" ht="12.75">
      <c r="A27" s="73"/>
      <c r="B27" s="21" t="s">
        <v>8</v>
      </c>
      <c r="C27" s="2" t="s">
        <v>1</v>
      </c>
      <c r="D27" s="2">
        <v>1</v>
      </c>
      <c r="E27" s="3"/>
      <c r="F27" s="121">
        <f t="shared" si="0"/>
        <v>0</v>
      </c>
    </row>
    <row r="28" spans="1:6" ht="12.75">
      <c r="A28" s="73"/>
      <c r="B28" s="13" t="s">
        <v>16</v>
      </c>
      <c r="C28" s="2" t="s">
        <v>1</v>
      </c>
      <c r="D28" s="2">
        <v>1</v>
      </c>
      <c r="E28" s="3"/>
      <c r="F28" s="121">
        <f t="shared" si="0"/>
        <v>0</v>
      </c>
    </row>
    <row r="29" spans="1:6" ht="12.75">
      <c r="A29" s="73"/>
      <c r="B29" s="13" t="s">
        <v>14</v>
      </c>
      <c r="C29" s="2" t="s">
        <v>1</v>
      </c>
      <c r="D29" s="2">
        <v>1</v>
      </c>
      <c r="E29" s="3"/>
      <c r="F29" s="121">
        <f t="shared" si="0"/>
        <v>0</v>
      </c>
    </row>
    <row r="30" spans="1:6" ht="12.75">
      <c r="A30" s="73"/>
      <c r="B30" s="13"/>
      <c r="C30" s="2"/>
      <c r="D30" s="2"/>
      <c r="E30" s="3"/>
      <c r="F30" s="121"/>
    </row>
    <row r="31" spans="1:6" s="50" customFormat="1" ht="12.75">
      <c r="A31" s="72" t="s">
        <v>37</v>
      </c>
      <c r="B31" s="12" t="s">
        <v>38</v>
      </c>
      <c r="C31" s="2"/>
      <c r="D31" s="2"/>
      <c r="E31" s="3"/>
      <c r="F31" s="121"/>
    </row>
    <row r="32" spans="1:6" ht="12.75">
      <c r="A32" s="73"/>
      <c r="B32" s="13"/>
      <c r="C32" s="2"/>
      <c r="D32" s="2"/>
      <c r="E32" s="3"/>
      <c r="F32" s="121"/>
    </row>
    <row r="33" spans="1:6" ht="12.75">
      <c r="A33" s="73"/>
      <c r="B33" s="30" t="s">
        <v>39</v>
      </c>
      <c r="C33" s="2" t="s">
        <v>21</v>
      </c>
      <c r="D33" s="2">
        <v>45</v>
      </c>
      <c r="E33" s="3"/>
      <c r="F33" s="121">
        <f t="shared" si="0"/>
        <v>0</v>
      </c>
    </row>
    <row r="34" spans="1:6" ht="12.75">
      <c r="A34" s="73"/>
      <c r="B34" s="30" t="s">
        <v>40</v>
      </c>
      <c r="C34" s="2" t="s">
        <v>1</v>
      </c>
      <c r="D34" s="2">
        <v>1</v>
      </c>
      <c r="E34" s="3"/>
      <c r="F34" s="121">
        <f t="shared" si="0"/>
        <v>0</v>
      </c>
    </row>
    <row r="35" spans="1:6" ht="12.75">
      <c r="A35" s="73"/>
      <c r="B35" s="13" t="s">
        <v>3</v>
      </c>
      <c r="C35" s="2" t="s">
        <v>1</v>
      </c>
      <c r="D35" s="2">
        <v>1</v>
      </c>
      <c r="E35" s="3"/>
      <c r="F35" s="121">
        <f t="shared" si="0"/>
        <v>0</v>
      </c>
    </row>
    <row r="36" spans="1:6" ht="12.75">
      <c r="A36" s="73"/>
      <c r="B36" s="13" t="s">
        <v>123</v>
      </c>
      <c r="C36" s="2" t="s">
        <v>0</v>
      </c>
      <c r="D36" s="2">
        <v>13</v>
      </c>
      <c r="E36" s="3"/>
      <c r="F36" s="121">
        <f t="shared" si="0"/>
        <v>0</v>
      </c>
    </row>
    <row r="37" spans="1:6" ht="25.5">
      <c r="A37" s="74"/>
      <c r="B37" s="13" t="s">
        <v>125</v>
      </c>
      <c r="C37" s="48" t="s">
        <v>1</v>
      </c>
      <c r="D37" s="48">
        <v>1</v>
      </c>
      <c r="E37" s="49"/>
      <c r="F37" s="121">
        <f t="shared" si="0"/>
        <v>0</v>
      </c>
    </row>
    <row r="38" spans="1:6" ht="12.75">
      <c r="A38" s="73"/>
      <c r="B38" s="13"/>
      <c r="C38" s="2"/>
      <c r="D38" s="2"/>
      <c r="E38" s="3"/>
      <c r="F38" s="121"/>
    </row>
    <row r="39" spans="1:6" ht="12.75">
      <c r="A39" s="72" t="s">
        <v>41</v>
      </c>
      <c r="B39" s="12" t="s">
        <v>17</v>
      </c>
      <c r="C39" s="2"/>
      <c r="D39" s="2"/>
      <c r="E39" s="3"/>
      <c r="F39" s="121"/>
    </row>
    <row r="40" spans="1:6" ht="12.75">
      <c r="A40" s="73"/>
      <c r="B40" s="17" t="s">
        <v>42</v>
      </c>
      <c r="C40" s="2"/>
      <c r="D40" s="2"/>
      <c r="E40" s="3"/>
      <c r="F40" s="121"/>
    </row>
    <row r="41" spans="1:6" ht="12.75">
      <c r="A41" s="73"/>
      <c r="B41" s="17"/>
      <c r="C41" s="2"/>
      <c r="D41" s="2"/>
      <c r="E41" s="3"/>
      <c r="F41" s="121"/>
    </row>
    <row r="42" spans="1:6" s="37" customFormat="1" ht="12.75">
      <c r="A42" s="73"/>
      <c r="B42" s="13" t="s">
        <v>76</v>
      </c>
      <c r="C42" s="2" t="s">
        <v>0</v>
      </c>
      <c r="D42" s="2">
        <v>1</v>
      </c>
      <c r="E42" s="3"/>
      <c r="F42" s="121">
        <f t="shared" si="0"/>
        <v>0</v>
      </c>
    </row>
    <row r="43" spans="1:6" s="37" customFormat="1" ht="12.75">
      <c r="A43" s="73"/>
      <c r="B43" s="13" t="s">
        <v>77</v>
      </c>
      <c r="C43" s="2" t="s">
        <v>0</v>
      </c>
      <c r="D43" s="2">
        <v>12</v>
      </c>
      <c r="E43" s="3"/>
      <c r="F43" s="121">
        <f t="shared" si="0"/>
        <v>0</v>
      </c>
    </row>
    <row r="44" spans="1:6" ht="12.75">
      <c r="A44" s="73"/>
      <c r="B44" s="13" t="s">
        <v>78</v>
      </c>
      <c r="C44" s="2" t="s">
        <v>0</v>
      </c>
      <c r="D44" s="2">
        <v>1</v>
      </c>
      <c r="E44" s="3"/>
      <c r="F44" s="121">
        <f t="shared" si="0"/>
        <v>0</v>
      </c>
    </row>
    <row r="45" spans="1:6" ht="12.75">
      <c r="A45" s="73"/>
      <c r="B45" s="13"/>
      <c r="C45" s="2"/>
      <c r="D45" s="2"/>
      <c r="E45" s="3"/>
      <c r="F45" s="121"/>
    </row>
    <row r="46" spans="1:6" ht="12.75">
      <c r="A46" s="72" t="s">
        <v>43</v>
      </c>
      <c r="B46" s="12" t="s">
        <v>27</v>
      </c>
      <c r="C46" s="2"/>
      <c r="D46" s="2"/>
      <c r="E46" s="3"/>
      <c r="F46" s="121"/>
    </row>
    <row r="47" spans="1:6" ht="12.75">
      <c r="A47" s="73"/>
      <c r="B47" s="13"/>
      <c r="C47" s="2"/>
      <c r="D47" s="2"/>
      <c r="E47" s="3"/>
      <c r="F47" s="121"/>
    </row>
    <row r="48" spans="1:6" ht="12.75">
      <c r="A48" s="73"/>
      <c r="B48" s="20" t="s">
        <v>79</v>
      </c>
      <c r="C48" s="4" t="s">
        <v>1</v>
      </c>
      <c r="D48" s="4">
        <v>1</v>
      </c>
      <c r="E48" s="36"/>
      <c r="F48" s="121">
        <f t="shared" si="0"/>
        <v>0</v>
      </c>
    </row>
    <row r="49" spans="1:6" ht="12.75">
      <c r="A49" s="73"/>
      <c r="B49" s="57" t="s">
        <v>149</v>
      </c>
      <c r="C49" s="4" t="s">
        <v>0</v>
      </c>
      <c r="D49" s="4">
        <v>12</v>
      </c>
      <c r="E49" s="36"/>
      <c r="F49" s="121">
        <f t="shared" si="0"/>
        <v>0</v>
      </c>
    </row>
    <row r="50" spans="1:6" ht="12.75">
      <c r="A50" s="73"/>
      <c r="B50" s="13"/>
      <c r="C50" s="2"/>
      <c r="D50" s="2"/>
      <c r="E50" s="3"/>
      <c r="F50" s="121"/>
    </row>
    <row r="51" spans="1:6" ht="12.75">
      <c r="A51" s="72" t="s">
        <v>44</v>
      </c>
      <c r="B51" s="12" t="s">
        <v>18</v>
      </c>
      <c r="C51" s="2"/>
      <c r="D51" s="2"/>
      <c r="E51" s="3"/>
      <c r="F51" s="121"/>
    </row>
    <row r="52" spans="1:6" ht="12.75">
      <c r="A52" s="73"/>
      <c r="B52" s="13"/>
      <c r="C52" s="2"/>
      <c r="D52" s="2"/>
      <c r="E52" s="3"/>
      <c r="F52" s="121"/>
    </row>
    <row r="53" spans="1:6" ht="12.75">
      <c r="A53" s="73"/>
      <c r="B53" s="17" t="s">
        <v>80</v>
      </c>
      <c r="C53" s="2"/>
      <c r="D53" s="2"/>
      <c r="E53" s="3"/>
      <c r="F53" s="121"/>
    </row>
    <row r="54" spans="1:6" ht="12.75">
      <c r="A54" s="73"/>
      <c r="B54" s="13" t="s">
        <v>82</v>
      </c>
      <c r="C54" s="2" t="s">
        <v>1</v>
      </c>
      <c r="D54" s="2">
        <v>1</v>
      </c>
      <c r="E54" s="3"/>
      <c r="F54" s="121">
        <f t="shared" si="0"/>
        <v>0</v>
      </c>
    </row>
    <row r="55" spans="1:6" ht="12.75">
      <c r="A55" s="73"/>
      <c r="B55" s="13" t="s">
        <v>81</v>
      </c>
      <c r="C55" s="2" t="s">
        <v>1</v>
      </c>
      <c r="D55" s="2">
        <v>1</v>
      </c>
      <c r="E55" s="3"/>
      <c r="F55" s="121">
        <f t="shared" si="0"/>
        <v>0</v>
      </c>
    </row>
    <row r="56" spans="1:6" ht="12.75">
      <c r="A56" s="73"/>
      <c r="B56" s="13" t="s">
        <v>45</v>
      </c>
      <c r="C56" s="2" t="s">
        <v>1</v>
      </c>
      <c r="D56" s="2">
        <v>1</v>
      </c>
      <c r="E56" s="3"/>
      <c r="F56" s="121">
        <f t="shared" si="0"/>
        <v>0</v>
      </c>
    </row>
    <row r="57" spans="1:6" ht="12.75">
      <c r="A57" s="73"/>
      <c r="B57" s="13" t="s">
        <v>9</v>
      </c>
      <c r="C57" s="2" t="s">
        <v>1</v>
      </c>
      <c r="D57" s="2">
        <v>1</v>
      </c>
      <c r="E57" s="3"/>
      <c r="F57" s="121">
        <f t="shared" si="0"/>
        <v>0</v>
      </c>
    </row>
    <row r="58" spans="1:6" ht="12.75">
      <c r="A58" s="73"/>
      <c r="B58" s="13" t="s">
        <v>48</v>
      </c>
      <c r="C58" s="2" t="s">
        <v>1</v>
      </c>
      <c r="D58" s="2">
        <v>1</v>
      </c>
      <c r="E58" s="3"/>
      <c r="F58" s="121">
        <f t="shared" si="0"/>
        <v>0</v>
      </c>
    </row>
    <row r="59" spans="1:6" ht="12.75">
      <c r="A59" s="73"/>
      <c r="B59" s="13" t="s">
        <v>146</v>
      </c>
      <c r="C59" s="2" t="s">
        <v>0</v>
      </c>
      <c r="D59" s="48">
        <v>5</v>
      </c>
      <c r="E59" s="3"/>
      <c r="F59" s="121">
        <f>+D59*E59</f>
        <v>0</v>
      </c>
    </row>
    <row r="60" spans="1:6" ht="12.75">
      <c r="A60" s="73"/>
      <c r="B60" s="13"/>
      <c r="C60" s="2"/>
      <c r="D60" s="2"/>
      <c r="E60" s="3"/>
      <c r="F60" s="121"/>
    </row>
    <row r="61" spans="1:6" ht="12.75">
      <c r="A61" s="73"/>
      <c r="B61" s="17" t="s">
        <v>145</v>
      </c>
      <c r="C61" s="2"/>
      <c r="D61" s="2"/>
      <c r="E61" s="3"/>
      <c r="F61" s="121"/>
    </row>
    <row r="62" spans="1:6" ht="12.75">
      <c r="A62" s="73"/>
      <c r="B62" s="13" t="s">
        <v>82</v>
      </c>
      <c r="C62" s="2" t="s">
        <v>84</v>
      </c>
      <c r="D62" s="2">
        <v>12</v>
      </c>
      <c r="E62" s="3"/>
      <c r="F62" s="121">
        <f>+D62*E62</f>
        <v>0</v>
      </c>
    </row>
    <row r="63" spans="1:6" ht="12.75">
      <c r="A63" s="73"/>
      <c r="B63" s="13" t="s">
        <v>9</v>
      </c>
      <c r="C63" s="2" t="s">
        <v>84</v>
      </c>
      <c r="D63" s="2">
        <v>12</v>
      </c>
      <c r="E63" s="3"/>
      <c r="F63" s="121">
        <f>+D63*E63</f>
        <v>0</v>
      </c>
    </row>
    <row r="64" spans="1:6" ht="12.75">
      <c r="A64" s="73"/>
      <c r="B64" s="13" t="s">
        <v>83</v>
      </c>
      <c r="C64" s="2" t="s">
        <v>84</v>
      </c>
      <c r="D64" s="48">
        <v>12</v>
      </c>
      <c r="E64" s="3"/>
      <c r="F64" s="121">
        <f>+D64*E64</f>
        <v>0</v>
      </c>
    </row>
    <row r="65" spans="1:6" ht="12.75">
      <c r="A65" s="73"/>
      <c r="B65" s="13" t="s">
        <v>85</v>
      </c>
      <c r="C65" s="2" t="s">
        <v>84</v>
      </c>
      <c r="D65" s="48">
        <v>12</v>
      </c>
      <c r="E65" s="3"/>
      <c r="F65" s="121">
        <f>+D65*E65</f>
        <v>0</v>
      </c>
    </row>
    <row r="66" spans="1:6" ht="12.75">
      <c r="A66" s="73"/>
      <c r="B66" s="46" t="s">
        <v>47</v>
      </c>
      <c r="C66" s="2" t="s">
        <v>84</v>
      </c>
      <c r="D66" s="2">
        <v>12</v>
      </c>
      <c r="E66" s="3"/>
      <c r="F66" s="121">
        <f>+D66*E66</f>
        <v>0</v>
      </c>
    </row>
    <row r="67" spans="1:6" ht="12.75">
      <c r="A67" s="73"/>
      <c r="B67" s="46"/>
      <c r="C67" s="2"/>
      <c r="D67" s="2"/>
      <c r="E67" s="3"/>
      <c r="F67" s="121"/>
    </row>
    <row r="68" spans="1:6" ht="12.75">
      <c r="A68" s="72" t="s">
        <v>46</v>
      </c>
      <c r="B68" s="12" t="s">
        <v>94</v>
      </c>
      <c r="C68" s="2"/>
      <c r="D68" s="2"/>
      <c r="E68" s="3"/>
      <c r="F68" s="121"/>
    </row>
    <row r="69" spans="1:6" ht="12.75">
      <c r="A69" s="73"/>
      <c r="B69" s="13"/>
      <c r="C69" s="2"/>
      <c r="D69" s="2"/>
      <c r="E69" s="3"/>
      <c r="F69" s="121"/>
    </row>
    <row r="70" spans="1:6" ht="12.75">
      <c r="A70" s="73"/>
      <c r="B70" s="20" t="s">
        <v>147</v>
      </c>
      <c r="C70" s="2" t="s">
        <v>0</v>
      </c>
      <c r="D70" s="2">
        <v>1</v>
      </c>
      <c r="E70" s="3"/>
      <c r="F70" s="121">
        <f aca="true" t="shared" si="1" ref="F70:F85">+D70*E70</f>
        <v>0</v>
      </c>
    </row>
    <row r="71" spans="1:6" ht="12.75">
      <c r="A71" s="73"/>
      <c r="B71" s="20" t="s">
        <v>86</v>
      </c>
      <c r="C71" s="2" t="s">
        <v>0</v>
      </c>
      <c r="D71" s="2">
        <v>1</v>
      </c>
      <c r="E71" s="3"/>
      <c r="F71" s="121">
        <f t="shared" si="1"/>
        <v>0</v>
      </c>
    </row>
    <row r="72" spans="1:6" ht="12.75">
      <c r="A72" s="73"/>
      <c r="B72" s="13" t="s">
        <v>87</v>
      </c>
      <c r="C72" s="2" t="s">
        <v>0</v>
      </c>
      <c r="D72" s="2">
        <v>1</v>
      </c>
      <c r="E72" s="3"/>
      <c r="F72" s="121">
        <f t="shared" si="1"/>
        <v>0</v>
      </c>
    </row>
    <row r="73" spans="1:6" ht="12.75">
      <c r="A73" s="73"/>
      <c r="B73" s="13" t="s">
        <v>88</v>
      </c>
      <c r="C73" s="2" t="s">
        <v>0</v>
      </c>
      <c r="D73" s="2">
        <v>1</v>
      </c>
      <c r="E73" s="3"/>
      <c r="F73" s="121">
        <f t="shared" si="1"/>
        <v>0</v>
      </c>
    </row>
    <row r="74" spans="1:6" ht="13.5" customHeight="1">
      <c r="A74" s="73"/>
      <c r="B74" s="13" t="s">
        <v>89</v>
      </c>
      <c r="C74" s="2" t="s">
        <v>0</v>
      </c>
      <c r="D74" s="2">
        <v>1</v>
      </c>
      <c r="E74" s="3"/>
      <c r="F74" s="121">
        <f t="shared" si="1"/>
        <v>0</v>
      </c>
    </row>
    <row r="75" spans="1:6" ht="12.75">
      <c r="A75" s="73"/>
      <c r="B75" s="13" t="s">
        <v>90</v>
      </c>
      <c r="C75" s="2" t="s">
        <v>0</v>
      </c>
      <c r="D75" s="2">
        <v>1</v>
      </c>
      <c r="E75" s="3"/>
      <c r="F75" s="121">
        <f t="shared" si="1"/>
        <v>0</v>
      </c>
    </row>
    <row r="76" spans="1:6" ht="12.75">
      <c r="A76" s="73"/>
      <c r="B76" s="16" t="s">
        <v>91</v>
      </c>
      <c r="C76" s="2" t="s">
        <v>0</v>
      </c>
      <c r="D76" s="2">
        <v>1</v>
      </c>
      <c r="E76" s="3"/>
      <c r="F76" s="121">
        <f t="shared" si="1"/>
        <v>0</v>
      </c>
    </row>
    <row r="77" spans="1:6" ht="25.5">
      <c r="A77" s="73"/>
      <c r="B77" s="16" t="s">
        <v>92</v>
      </c>
      <c r="C77" s="2" t="s">
        <v>0</v>
      </c>
      <c r="D77" s="2">
        <v>1</v>
      </c>
      <c r="E77" s="3"/>
      <c r="F77" s="121">
        <f t="shared" si="1"/>
        <v>0</v>
      </c>
    </row>
    <row r="78" spans="1:6" ht="12.75">
      <c r="A78" s="73"/>
      <c r="B78" s="16" t="s">
        <v>93</v>
      </c>
      <c r="C78" s="2" t="s">
        <v>0</v>
      </c>
      <c r="D78" s="2">
        <v>2</v>
      </c>
      <c r="E78" s="3"/>
      <c r="F78" s="121">
        <f t="shared" si="1"/>
        <v>0</v>
      </c>
    </row>
    <row r="79" spans="1:6" ht="12.75">
      <c r="A79" s="73"/>
      <c r="B79" s="46" t="s">
        <v>97</v>
      </c>
      <c r="C79" s="2" t="s">
        <v>0</v>
      </c>
      <c r="D79" s="2">
        <v>1</v>
      </c>
      <c r="E79" s="3"/>
      <c r="F79" s="121">
        <f t="shared" si="1"/>
        <v>0</v>
      </c>
    </row>
    <row r="80" spans="1:6" ht="12.75">
      <c r="A80" s="73"/>
      <c r="B80" s="46" t="s">
        <v>98</v>
      </c>
      <c r="C80" s="2" t="s">
        <v>0</v>
      </c>
      <c r="D80" s="2">
        <v>1</v>
      </c>
      <c r="E80" s="3"/>
      <c r="F80" s="121">
        <f t="shared" si="1"/>
        <v>0</v>
      </c>
    </row>
    <row r="81" spans="1:6" s="37" customFormat="1" ht="12.75">
      <c r="A81" s="73"/>
      <c r="B81" s="46" t="s">
        <v>100</v>
      </c>
      <c r="C81" s="2" t="s">
        <v>0</v>
      </c>
      <c r="D81" s="2">
        <v>1</v>
      </c>
      <c r="E81" s="3"/>
      <c r="F81" s="121">
        <f t="shared" si="1"/>
        <v>0</v>
      </c>
    </row>
    <row r="82" spans="1:6" s="37" customFormat="1" ht="12.75">
      <c r="A82" s="73"/>
      <c r="B82" s="46" t="s">
        <v>99</v>
      </c>
      <c r="C82" s="2" t="s">
        <v>0</v>
      </c>
      <c r="D82" s="2">
        <v>1</v>
      </c>
      <c r="E82" s="3"/>
      <c r="F82" s="121">
        <f t="shared" si="1"/>
        <v>0</v>
      </c>
    </row>
    <row r="83" spans="1:6" s="37" customFormat="1" ht="14.25" customHeight="1">
      <c r="A83" s="73"/>
      <c r="B83" s="46" t="s">
        <v>96</v>
      </c>
      <c r="C83" s="2" t="s">
        <v>0</v>
      </c>
      <c r="D83" s="2">
        <v>1</v>
      </c>
      <c r="E83" s="3"/>
      <c r="F83" s="121">
        <f>+D83*E83</f>
        <v>0</v>
      </c>
    </row>
    <row r="84" spans="1:6" ht="14.25" customHeight="1">
      <c r="A84" s="73"/>
      <c r="B84" s="46" t="s">
        <v>95</v>
      </c>
      <c r="C84" s="2" t="s">
        <v>0</v>
      </c>
      <c r="D84" s="2">
        <v>1</v>
      </c>
      <c r="E84" s="3"/>
      <c r="F84" s="121">
        <f>+D84*E84</f>
        <v>0</v>
      </c>
    </row>
    <row r="85" spans="1:6" ht="14.25" customHeight="1">
      <c r="A85" s="73"/>
      <c r="B85" s="46" t="s">
        <v>47</v>
      </c>
      <c r="C85" s="2" t="s">
        <v>0</v>
      </c>
      <c r="D85" s="2">
        <v>2</v>
      </c>
      <c r="E85" s="3"/>
      <c r="F85" s="121">
        <f t="shared" si="1"/>
        <v>0</v>
      </c>
    </row>
    <row r="86" spans="1:6" ht="14.25" customHeight="1">
      <c r="A86" s="73"/>
      <c r="B86" s="46"/>
      <c r="C86" s="2"/>
      <c r="D86" s="2"/>
      <c r="E86" s="3"/>
      <c r="F86" s="121"/>
    </row>
    <row r="87" spans="1:6" ht="14.25" customHeight="1">
      <c r="A87" s="72" t="s">
        <v>49</v>
      </c>
      <c r="B87" s="35" t="s">
        <v>19</v>
      </c>
      <c r="C87" s="4"/>
      <c r="D87" s="4"/>
      <c r="E87" s="36"/>
      <c r="F87" s="121"/>
    </row>
    <row r="88" spans="1:6" ht="14.25" customHeight="1">
      <c r="A88" s="72"/>
      <c r="B88" s="35"/>
      <c r="C88" s="4"/>
      <c r="D88" s="4"/>
      <c r="E88" s="36"/>
      <c r="F88" s="121"/>
    </row>
    <row r="89" spans="1:6" ht="14.25" customHeight="1">
      <c r="A89" s="73"/>
      <c r="B89" s="20" t="s">
        <v>51</v>
      </c>
      <c r="C89" s="4" t="s">
        <v>0</v>
      </c>
      <c r="D89" s="4">
        <v>78</v>
      </c>
      <c r="E89" s="36"/>
      <c r="F89" s="121">
        <f>+D89*E89</f>
        <v>0</v>
      </c>
    </row>
    <row r="90" spans="1:6" ht="12.75">
      <c r="A90" s="73"/>
      <c r="B90" s="16" t="s">
        <v>102</v>
      </c>
      <c r="C90" s="2" t="s">
        <v>0</v>
      </c>
      <c r="D90" s="2">
        <v>14</v>
      </c>
      <c r="E90" s="3"/>
      <c r="F90" s="121">
        <f>+D90*E90</f>
        <v>0</v>
      </c>
    </row>
    <row r="91" spans="1:6" ht="12.75">
      <c r="A91" s="73"/>
      <c r="B91" s="16" t="s">
        <v>103</v>
      </c>
      <c r="C91" s="2" t="s">
        <v>0</v>
      </c>
      <c r="D91" s="2">
        <v>2</v>
      </c>
      <c r="E91" s="3"/>
      <c r="F91" s="121">
        <f>+D91*E91</f>
        <v>0</v>
      </c>
    </row>
    <row r="92" spans="1:6" ht="12.75">
      <c r="A92" s="73"/>
      <c r="B92" s="16" t="s">
        <v>104</v>
      </c>
      <c r="C92" s="2" t="s">
        <v>0</v>
      </c>
      <c r="D92" s="2">
        <v>2</v>
      </c>
      <c r="E92" s="3"/>
      <c r="F92" s="121">
        <f>+D92*E92</f>
        <v>0</v>
      </c>
    </row>
    <row r="93" spans="1:6" ht="12.75">
      <c r="A93" s="73"/>
      <c r="B93" s="16" t="s">
        <v>101</v>
      </c>
      <c r="C93" s="2" t="s">
        <v>0</v>
      </c>
      <c r="D93" s="2">
        <v>5</v>
      </c>
      <c r="E93" s="3"/>
      <c r="F93" s="121">
        <f>+D93*E93</f>
        <v>0</v>
      </c>
    </row>
    <row r="94" spans="1:6" ht="12.75">
      <c r="A94" s="73"/>
      <c r="B94" s="16"/>
      <c r="C94" s="2"/>
      <c r="D94" s="2"/>
      <c r="E94" s="3"/>
      <c r="F94" s="121"/>
    </row>
    <row r="95" spans="1:6" ht="12.75">
      <c r="A95" s="72" t="s">
        <v>50</v>
      </c>
      <c r="B95" s="18" t="s">
        <v>109</v>
      </c>
      <c r="C95" s="2"/>
      <c r="D95" s="2"/>
      <c r="E95" s="3"/>
      <c r="F95" s="121"/>
    </row>
    <row r="96" spans="1:6" ht="14.25" customHeight="1">
      <c r="A96" s="73"/>
      <c r="B96" s="16"/>
      <c r="C96" s="2"/>
      <c r="D96" s="2"/>
      <c r="E96" s="3"/>
      <c r="F96" s="121"/>
    </row>
    <row r="97" spans="1:6" ht="12.75">
      <c r="A97" s="73"/>
      <c r="B97" s="16" t="s">
        <v>105</v>
      </c>
      <c r="C97" s="2" t="s">
        <v>0</v>
      </c>
      <c r="D97" s="2">
        <v>12</v>
      </c>
      <c r="E97" s="3"/>
      <c r="F97" s="121">
        <f>+D97*E97</f>
        <v>0</v>
      </c>
    </row>
    <row r="98" spans="1:6" ht="12.75">
      <c r="A98" s="73"/>
      <c r="B98" s="16" t="s">
        <v>107</v>
      </c>
      <c r="C98" s="2" t="s">
        <v>0</v>
      </c>
      <c r="D98" s="2">
        <v>3</v>
      </c>
      <c r="E98" s="3"/>
      <c r="F98" s="121">
        <f>+D98*E98</f>
        <v>0</v>
      </c>
    </row>
    <row r="99" spans="1:6" ht="12.75">
      <c r="A99" s="73"/>
      <c r="B99" s="16" t="s">
        <v>106</v>
      </c>
      <c r="C99" s="2" t="s">
        <v>0</v>
      </c>
      <c r="D99" s="2">
        <v>1</v>
      </c>
      <c r="E99" s="3"/>
      <c r="F99" s="121">
        <f>+D99*E99</f>
        <v>0</v>
      </c>
    </row>
    <row r="100" spans="1:6" ht="12.75">
      <c r="A100" s="73"/>
      <c r="B100" s="16" t="s">
        <v>108</v>
      </c>
      <c r="C100" s="2" t="s">
        <v>0</v>
      </c>
      <c r="D100" s="2">
        <v>1</v>
      </c>
      <c r="E100" s="3"/>
      <c r="F100" s="121">
        <f>+D100*E100</f>
        <v>0</v>
      </c>
    </row>
    <row r="101" spans="1:6" ht="12.75">
      <c r="A101" s="73"/>
      <c r="B101" s="16"/>
      <c r="C101" s="2"/>
      <c r="D101" s="2"/>
      <c r="E101" s="3"/>
      <c r="F101" s="121"/>
    </row>
    <row r="102" spans="1:6" ht="12.75">
      <c r="A102" s="72" t="s">
        <v>52</v>
      </c>
      <c r="B102" s="18" t="s">
        <v>15</v>
      </c>
      <c r="C102" s="2"/>
      <c r="D102" s="2"/>
      <c r="E102" s="3"/>
      <c r="F102" s="121"/>
    </row>
    <row r="103" spans="1:6" ht="12.75">
      <c r="A103" s="73"/>
      <c r="B103" s="16"/>
      <c r="C103" s="2"/>
      <c r="D103" s="2"/>
      <c r="E103" s="3"/>
      <c r="F103" s="121"/>
    </row>
    <row r="104" spans="1:6" ht="12.75">
      <c r="A104" s="73"/>
      <c r="B104" s="18" t="s">
        <v>54</v>
      </c>
      <c r="C104" s="2"/>
      <c r="D104" s="2"/>
      <c r="E104" s="3"/>
      <c r="F104" s="121"/>
    </row>
    <row r="105" spans="1:6" ht="12.75">
      <c r="A105" s="73"/>
      <c r="B105" s="16" t="s">
        <v>10</v>
      </c>
      <c r="C105" s="2" t="s">
        <v>0</v>
      </c>
      <c r="D105" s="48">
        <v>25</v>
      </c>
      <c r="E105" s="3"/>
      <c r="F105" s="121">
        <f>+D105*E105</f>
        <v>0</v>
      </c>
    </row>
    <row r="106" spans="1:6" ht="12.75">
      <c r="A106" s="73"/>
      <c r="B106" s="16" t="s">
        <v>110</v>
      </c>
      <c r="C106" s="2" t="s">
        <v>0</v>
      </c>
      <c r="D106" s="48">
        <v>4</v>
      </c>
      <c r="E106" s="3"/>
      <c r="F106" s="121">
        <f>+D106*E106</f>
        <v>0</v>
      </c>
    </row>
    <row r="107" spans="1:6" ht="12.75">
      <c r="A107" s="73"/>
      <c r="B107" s="16" t="s">
        <v>111</v>
      </c>
      <c r="C107" s="2" t="s">
        <v>0</v>
      </c>
      <c r="D107" s="48">
        <v>4</v>
      </c>
      <c r="E107" s="3"/>
      <c r="F107" s="121">
        <f>+D107*E107</f>
        <v>0</v>
      </c>
    </row>
    <row r="108" spans="1:6" ht="12.75">
      <c r="A108" s="73"/>
      <c r="B108" s="16" t="s">
        <v>55</v>
      </c>
      <c r="C108" s="2" t="s">
        <v>0</v>
      </c>
      <c r="D108" s="48">
        <v>1</v>
      </c>
      <c r="E108" s="3"/>
      <c r="F108" s="121">
        <f>+D108*E108</f>
        <v>0</v>
      </c>
    </row>
    <row r="109" spans="1:6" ht="12.75">
      <c r="A109" s="73"/>
      <c r="B109" s="16" t="s">
        <v>28</v>
      </c>
      <c r="C109" s="2" t="s">
        <v>0</v>
      </c>
      <c r="D109" s="48">
        <v>10</v>
      </c>
      <c r="E109" s="3"/>
      <c r="F109" s="121">
        <f>+D109*E109</f>
        <v>0</v>
      </c>
    </row>
    <row r="110" spans="1:6" ht="12.75">
      <c r="A110" s="73"/>
      <c r="B110" s="16"/>
      <c r="C110" s="2"/>
      <c r="D110" s="2"/>
      <c r="E110" s="3"/>
      <c r="F110" s="121"/>
    </row>
    <row r="111" spans="1:6" ht="38.25">
      <c r="A111" s="73"/>
      <c r="B111" s="19" t="s">
        <v>25</v>
      </c>
      <c r="C111" s="2"/>
      <c r="D111" s="2"/>
      <c r="E111" s="3"/>
      <c r="F111" s="121"/>
    </row>
    <row r="112" spans="1:6" ht="12.75">
      <c r="A112" s="73"/>
      <c r="B112" s="16"/>
      <c r="C112" s="2"/>
      <c r="D112" s="2"/>
      <c r="E112" s="3"/>
      <c r="F112" s="121"/>
    </row>
    <row r="113" spans="1:6" ht="12.75">
      <c r="A113" s="73"/>
      <c r="B113" s="18" t="s">
        <v>26</v>
      </c>
      <c r="C113" s="2"/>
      <c r="D113" s="2"/>
      <c r="E113" s="3"/>
      <c r="F113" s="121"/>
    </row>
    <row r="114" spans="1:6" s="50" customFormat="1" ht="12.75">
      <c r="A114" s="73"/>
      <c r="B114" s="16" t="s">
        <v>112</v>
      </c>
      <c r="C114" s="2" t="s">
        <v>0</v>
      </c>
      <c r="D114" s="48">
        <v>25</v>
      </c>
      <c r="E114" s="3"/>
      <c r="F114" s="121">
        <f>+D114*E114</f>
        <v>0</v>
      </c>
    </row>
    <row r="115" spans="1:6" s="50" customFormat="1" ht="12.75">
      <c r="A115" s="73"/>
      <c r="B115" s="16" t="s">
        <v>113</v>
      </c>
      <c r="C115" s="2" t="s">
        <v>0</v>
      </c>
      <c r="D115" s="48">
        <v>11</v>
      </c>
      <c r="E115" s="3"/>
      <c r="F115" s="121">
        <f>+D115*E115</f>
        <v>0</v>
      </c>
    </row>
    <row r="116" spans="1:6" s="50" customFormat="1" ht="12.75">
      <c r="A116" s="73"/>
      <c r="B116" s="16" t="s">
        <v>114</v>
      </c>
      <c r="C116" s="2" t="s">
        <v>0</v>
      </c>
      <c r="D116" s="48">
        <v>13</v>
      </c>
      <c r="E116" s="3"/>
      <c r="F116" s="121">
        <f>+D116*E116</f>
        <v>0</v>
      </c>
    </row>
    <row r="117" spans="1:6" s="50" customFormat="1" ht="12.75">
      <c r="A117" s="73"/>
      <c r="B117" s="16" t="s">
        <v>115</v>
      </c>
      <c r="C117" s="2" t="s">
        <v>0</v>
      </c>
      <c r="D117" s="48">
        <v>3</v>
      </c>
      <c r="E117" s="3"/>
      <c r="F117" s="121">
        <f>+D117*E117</f>
        <v>0</v>
      </c>
    </row>
    <row r="118" spans="1:6" s="50" customFormat="1" ht="12.75">
      <c r="A118" s="73"/>
      <c r="B118" s="16" t="s">
        <v>116</v>
      </c>
      <c r="C118" s="2" t="s">
        <v>0</v>
      </c>
      <c r="D118" s="48">
        <v>16</v>
      </c>
      <c r="E118" s="3"/>
      <c r="F118" s="121">
        <f>+D118*E118</f>
        <v>0</v>
      </c>
    </row>
    <row r="119" spans="1:6" s="50" customFormat="1" ht="12.75">
      <c r="A119" s="73"/>
      <c r="B119" s="16"/>
      <c r="C119" s="2"/>
      <c r="D119" s="2"/>
      <c r="E119" s="3"/>
      <c r="F119" s="121"/>
    </row>
    <row r="120" spans="1:6" s="50" customFormat="1" ht="12.75">
      <c r="A120" s="75" t="s">
        <v>53</v>
      </c>
      <c r="B120" s="47" t="s">
        <v>5</v>
      </c>
      <c r="C120" s="48"/>
      <c r="D120" s="48"/>
      <c r="E120" s="49"/>
      <c r="F120" s="121"/>
    </row>
    <row r="121" spans="1:6" s="50" customFormat="1" ht="12.75">
      <c r="A121" s="74"/>
      <c r="B121" s="46"/>
      <c r="C121" s="48"/>
      <c r="D121" s="48"/>
      <c r="E121" s="49"/>
      <c r="F121" s="121"/>
    </row>
    <row r="122" spans="1:6" ht="12.75">
      <c r="A122" s="74"/>
      <c r="B122" s="46" t="s">
        <v>117</v>
      </c>
      <c r="C122" s="48" t="s">
        <v>0</v>
      </c>
      <c r="D122" s="48">
        <v>6</v>
      </c>
      <c r="E122" s="49"/>
      <c r="F122" s="121">
        <f aca="true" t="shared" si="2" ref="F122:F127">+D122*E122</f>
        <v>0</v>
      </c>
    </row>
    <row r="123" spans="1:6" ht="12.75">
      <c r="A123" s="74"/>
      <c r="B123" s="46" t="s">
        <v>118</v>
      </c>
      <c r="C123" s="48" t="s">
        <v>0</v>
      </c>
      <c r="D123" s="48">
        <v>4</v>
      </c>
      <c r="E123" s="49"/>
      <c r="F123" s="121">
        <f t="shared" si="2"/>
        <v>0</v>
      </c>
    </row>
    <row r="124" spans="1:6" ht="12.75">
      <c r="A124" s="74"/>
      <c r="B124" s="46" t="s">
        <v>119</v>
      </c>
      <c r="C124" s="48" t="s">
        <v>0</v>
      </c>
      <c r="D124" s="48">
        <v>1</v>
      </c>
      <c r="E124" s="49"/>
      <c r="F124" s="121">
        <f t="shared" si="2"/>
        <v>0</v>
      </c>
    </row>
    <row r="125" spans="1:6" ht="12.75">
      <c r="A125" s="74"/>
      <c r="B125" s="46" t="s">
        <v>120</v>
      </c>
      <c r="C125" s="48" t="s">
        <v>0</v>
      </c>
      <c r="D125" s="48">
        <v>1</v>
      </c>
      <c r="E125" s="49"/>
      <c r="F125" s="121">
        <f t="shared" si="2"/>
        <v>0</v>
      </c>
    </row>
    <row r="126" spans="1:6" ht="12.75">
      <c r="A126" s="74"/>
      <c r="B126" s="46" t="s">
        <v>23</v>
      </c>
      <c r="C126" s="44" t="s">
        <v>1</v>
      </c>
      <c r="D126" s="48">
        <v>1</v>
      </c>
      <c r="E126" s="49"/>
      <c r="F126" s="121">
        <f t="shared" si="2"/>
        <v>0</v>
      </c>
    </row>
    <row r="127" spans="1:6" ht="12.75">
      <c r="A127" s="74"/>
      <c r="B127" s="46" t="s">
        <v>24</v>
      </c>
      <c r="C127" s="48" t="s">
        <v>1</v>
      </c>
      <c r="D127" s="48">
        <v>1</v>
      </c>
      <c r="E127" s="49"/>
      <c r="F127" s="121">
        <f t="shared" si="2"/>
        <v>0</v>
      </c>
    </row>
    <row r="128" spans="1:6" ht="12.75">
      <c r="A128" s="73"/>
      <c r="B128" s="13"/>
      <c r="C128" s="2"/>
      <c r="D128" s="2"/>
      <c r="E128" s="3"/>
      <c r="F128" s="121"/>
    </row>
    <row r="129" spans="1:6" s="50" customFormat="1" ht="12.75">
      <c r="A129" s="76" t="s">
        <v>57</v>
      </c>
      <c r="B129" s="12" t="s">
        <v>56</v>
      </c>
      <c r="C129" s="2"/>
      <c r="D129" s="2"/>
      <c r="E129" s="3"/>
      <c r="F129" s="121"/>
    </row>
    <row r="130" spans="1:6" s="50" customFormat="1" ht="12.75">
      <c r="A130" s="72"/>
      <c r="B130" s="12"/>
      <c r="C130" s="2"/>
      <c r="D130" s="2"/>
      <c r="E130" s="3"/>
      <c r="F130" s="121"/>
    </row>
    <row r="131" spans="1:6" s="50" customFormat="1" ht="12.75">
      <c r="A131" s="72" t="s">
        <v>58</v>
      </c>
      <c r="B131" s="12" t="s">
        <v>121</v>
      </c>
      <c r="C131" s="2"/>
      <c r="D131" s="2"/>
      <c r="E131" s="3"/>
      <c r="F131" s="121"/>
    </row>
    <row r="132" spans="1:6" s="50" customFormat="1" ht="12.75">
      <c r="A132" s="73"/>
      <c r="B132" s="13"/>
      <c r="C132" s="2"/>
      <c r="D132" s="2"/>
      <c r="E132" s="3"/>
      <c r="F132" s="121"/>
    </row>
    <row r="133" spans="1:6" s="50" customFormat="1" ht="12.75">
      <c r="A133" s="73"/>
      <c r="B133" s="13" t="s">
        <v>122</v>
      </c>
      <c r="C133" s="2" t="s">
        <v>1</v>
      </c>
      <c r="D133" s="2">
        <v>1</v>
      </c>
      <c r="E133" s="3"/>
      <c r="F133" s="121">
        <f>+D133*E133</f>
        <v>0</v>
      </c>
    </row>
    <row r="134" spans="1:6" s="50" customFormat="1" ht="12.75">
      <c r="A134" s="73"/>
      <c r="B134" s="13"/>
      <c r="C134" s="2"/>
      <c r="D134" s="2"/>
      <c r="E134" s="3"/>
      <c r="F134" s="121"/>
    </row>
    <row r="135" spans="1:6" s="50" customFormat="1" ht="12.75">
      <c r="A135" s="75" t="s">
        <v>58</v>
      </c>
      <c r="B135" s="56" t="s">
        <v>22</v>
      </c>
      <c r="C135" s="48"/>
      <c r="D135" s="48"/>
      <c r="E135" s="49"/>
      <c r="F135" s="122"/>
    </row>
    <row r="136" spans="1:6" s="50" customFormat="1" ht="12.75">
      <c r="A136" s="75"/>
      <c r="B136" s="56"/>
      <c r="C136" s="48"/>
      <c r="D136" s="48"/>
      <c r="E136" s="49"/>
      <c r="F136" s="122"/>
    </row>
    <row r="137" spans="1:6" ht="12.75">
      <c r="A137" s="74"/>
      <c r="B137" s="53" t="s">
        <v>59</v>
      </c>
      <c r="C137" s="48" t="s">
        <v>21</v>
      </c>
      <c r="D137" s="48">
        <v>45</v>
      </c>
      <c r="E137" s="3"/>
      <c r="F137" s="122">
        <f>+D137*E137</f>
        <v>0</v>
      </c>
    </row>
    <row r="138" spans="1:6" ht="12.75">
      <c r="A138" s="74"/>
      <c r="B138" s="53" t="s">
        <v>60</v>
      </c>
      <c r="C138" s="48" t="s">
        <v>1</v>
      </c>
      <c r="D138" s="48">
        <v>1</v>
      </c>
      <c r="E138" s="3"/>
      <c r="F138" s="122">
        <f>+D138*E138</f>
        <v>0</v>
      </c>
    </row>
    <row r="139" spans="1:6" ht="12.75">
      <c r="A139" s="74"/>
      <c r="B139" s="46" t="s">
        <v>4</v>
      </c>
      <c r="C139" s="48" t="s">
        <v>1</v>
      </c>
      <c r="D139" s="48">
        <v>1</v>
      </c>
      <c r="E139" s="3"/>
      <c r="F139" s="122">
        <f>+D139*E139</f>
        <v>0</v>
      </c>
    </row>
    <row r="140" spans="1:6" ht="12.75">
      <c r="A140" s="74"/>
      <c r="B140" s="13" t="s">
        <v>124</v>
      </c>
      <c r="C140" s="48" t="s">
        <v>61</v>
      </c>
      <c r="D140" s="48"/>
      <c r="E140" s="3"/>
      <c r="F140" s="122"/>
    </row>
    <row r="141" spans="1:6" ht="25.5">
      <c r="A141" s="74"/>
      <c r="B141" s="13" t="s">
        <v>125</v>
      </c>
      <c r="C141" s="48" t="s">
        <v>61</v>
      </c>
      <c r="D141" s="48"/>
      <c r="E141" s="49"/>
      <c r="F141" s="122"/>
    </row>
    <row r="142" spans="1:6" ht="12.75">
      <c r="A142" s="75"/>
      <c r="B142" s="56"/>
      <c r="C142" s="48"/>
      <c r="D142" s="48"/>
      <c r="E142" s="49"/>
      <c r="F142" s="122"/>
    </row>
    <row r="143" spans="1:6" ht="12.75">
      <c r="A143" s="72" t="s">
        <v>63</v>
      </c>
      <c r="B143" s="12" t="s">
        <v>126</v>
      </c>
      <c r="C143" s="2"/>
      <c r="D143" s="2"/>
      <c r="E143" s="3"/>
      <c r="F143" s="121"/>
    </row>
    <row r="144" spans="1:6" ht="12.75">
      <c r="A144" s="72"/>
      <c r="B144" s="12"/>
      <c r="C144" s="2"/>
      <c r="D144" s="2"/>
      <c r="E144" s="3"/>
      <c r="F144" s="121"/>
    </row>
    <row r="145" spans="1:6" ht="12.75">
      <c r="A145" s="72"/>
      <c r="B145" s="13" t="s">
        <v>127</v>
      </c>
      <c r="C145" s="2" t="s">
        <v>0</v>
      </c>
      <c r="D145" s="2">
        <v>1</v>
      </c>
      <c r="E145" s="3"/>
      <c r="F145" s="121">
        <f aca="true" t="shared" si="3" ref="F145:F151">+D145*E145</f>
        <v>0</v>
      </c>
    </row>
    <row r="146" spans="1:6" ht="12.75">
      <c r="A146" s="72"/>
      <c r="B146" s="13" t="s">
        <v>64</v>
      </c>
      <c r="C146" s="2" t="s">
        <v>0</v>
      </c>
      <c r="D146" s="2">
        <v>26</v>
      </c>
      <c r="E146" s="3"/>
      <c r="F146" s="121">
        <f t="shared" si="3"/>
        <v>0</v>
      </c>
    </row>
    <row r="147" spans="1:6" ht="12.75">
      <c r="A147" s="72"/>
      <c r="B147" s="13" t="s">
        <v>128</v>
      </c>
      <c r="C147" s="2" t="s">
        <v>0</v>
      </c>
      <c r="D147" s="2">
        <v>3</v>
      </c>
      <c r="E147" s="3"/>
      <c r="F147" s="121">
        <f t="shared" si="3"/>
        <v>0</v>
      </c>
    </row>
    <row r="148" spans="1:6" ht="12.75">
      <c r="A148" s="72"/>
      <c r="B148" s="13" t="s">
        <v>69</v>
      </c>
      <c r="C148" s="2" t="s">
        <v>21</v>
      </c>
      <c r="D148" s="4">
        <f>15*29</f>
        <v>435</v>
      </c>
      <c r="E148" s="3"/>
      <c r="F148" s="121">
        <f t="shared" si="3"/>
        <v>0</v>
      </c>
    </row>
    <row r="149" spans="1:6" s="6" customFormat="1" ht="12.75">
      <c r="A149" s="72"/>
      <c r="B149" s="13" t="s">
        <v>70</v>
      </c>
      <c r="C149" s="2" t="s">
        <v>21</v>
      </c>
      <c r="D149" s="4">
        <v>60</v>
      </c>
      <c r="E149" s="3"/>
      <c r="F149" s="121">
        <f t="shared" si="3"/>
        <v>0</v>
      </c>
    </row>
    <row r="150" spans="1:6" s="6" customFormat="1" ht="12.75">
      <c r="A150" s="72"/>
      <c r="B150" s="13" t="s">
        <v>129</v>
      </c>
      <c r="C150" s="2" t="s">
        <v>1</v>
      </c>
      <c r="D150" s="48">
        <v>1</v>
      </c>
      <c r="E150" s="3"/>
      <c r="F150" s="121">
        <f t="shared" si="3"/>
        <v>0</v>
      </c>
    </row>
    <row r="151" spans="1:6" ht="12.75">
      <c r="A151" s="72"/>
      <c r="B151" s="13" t="s">
        <v>62</v>
      </c>
      <c r="C151" s="2" t="s">
        <v>0</v>
      </c>
      <c r="D151" s="2">
        <v>29</v>
      </c>
      <c r="E151" s="3"/>
      <c r="F151" s="121">
        <f t="shared" si="3"/>
        <v>0</v>
      </c>
    </row>
    <row r="152" spans="1:6" ht="12.75">
      <c r="A152" s="72"/>
      <c r="B152" s="13"/>
      <c r="C152" s="2"/>
      <c r="D152" s="2"/>
      <c r="E152" s="3"/>
      <c r="F152" s="121"/>
    </row>
    <row r="153" spans="1:6" ht="12.75" customHeight="1">
      <c r="A153" s="72"/>
      <c r="B153" s="13" t="s">
        <v>130</v>
      </c>
      <c r="C153" s="2" t="s">
        <v>1</v>
      </c>
      <c r="D153" s="2">
        <v>1</v>
      </c>
      <c r="E153" s="3"/>
      <c r="F153" s="121">
        <f>+D153*E153</f>
        <v>0</v>
      </c>
    </row>
    <row r="154" spans="1:6" ht="12.75">
      <c r="A154" s="72"/>
      <c r="B154" s="12"/>
      <c r="C154" s="2"/>
      <c r="D154" s="2"/>
      <c r="E154" s="3"/>
      <c r="F154" s="121"/>
    </row>
    <row r="155" spans="1:6" s="37" customFormat="1" ht="12.75">
      <c r="A155" s="72" t="s">
        <v>65</v>
      </c>
      <c r="B155" s="43" t="s">
        <v>131</v>
      </c>
      <c r="C155" s="34"/>
      <c r="D155" s="34"/>
      <c r="E155" s="5"/>
      <c r="F155" s="121"/>
    </row>
    <row r="156" spans="1:6" s="6" customFormat="1" ht="12.75">
      <c r="A156" s="73"/>
      <c r="B156" s="38"/>
      <c r="C156" s="34"/>
      <c r="D156" s="34"/>
      <c r="E156" s="5"/>
      <c r="F156" s="121"/>
    </row>
    <row r="157" spans="1:6" s="37" customFormat="1" ht="12.75">
      <c r="A157" s="73"/>
      <c r="B157" s="40" t="s">
        <v>30</v>
      </c>
      <c r="C157" s="39" t="s">
        <v>148</v>
      </c>
      <c r="D157" s="39"/>
      <c r="E157" s="39"/>
      <c r="F157" s="121"/>
    </row>
    <row r="158" spans="1:6" s="37" customFormat="1" ht="12.75">
      <c r="A158" s="73"/>
      <c r="B158" s="41" t="s">
        <v>71</v>
      </c>
      <c r="C158" s="39" t="s">
        <v>1</v>
      </c>
      <c r="D158" s="39">
        <v>1</v>
      </c>
      <c r="E158" s="39"/>
      <c r="F158" s="121">
        <f>+D158*E158</f>
        <v>0</v>
      </c>
    </row>
    <row r="159" spans="1:6" s="37" customFormat="1" ht="12.75">
      <c r="A159" s="73"/>
      <c r="B159" s="42" t="s">
        <v>31</v>
      </c>
      <c r="C159" s="39" t="s">
        <v>0</v>
      </c>
      <c r="D159" s="39">
        <v>1</v>
      </c>
      <c r="E159" s="39"/>
      <c r="F159" s="121">
        <f>+D159*E159</f>
        <v>0</v>
      </c>
    </row>
    <row r="160" spans="1:6" s="37" customFormat="1" ht="12.75">
      <c r="A160" s="73"/>
      <c r="B160" s="41" t="s">
        <v>29</v>
      </c>
      <c r="C160" s="39" t="s">
        <v>1</v>
      </c>
      <c r="D160" s="39">
        <v>1</v>
      </c>
      <c r="E160" s="39"/>
      <c r="F160" s="121">
        <f>+D160*E160</f>
        <v>0</v>
      </c>
    </row>
    <row r="161" spans="1:6" s="37" customFormat="1" ht="12.75">
      <c r="A161" s="73"/>
      <c r="B161" s="42" t="s">
        <v>12</v>
      </c>
      <c r="C161" s="4" t="s">
        <v>1</v>
      </c>
      <c r="D161" s="44">
        <v>1</v>
      </c>
      <c r="E161" s="45"/>
      <c r="F161" s="121">
        <f>+D161*E161</f>
        <v>0</v>
      </c>
    </row>
    <row r="162" spans="1:6" s="37" customFormat="1" ht="12.75">
      <c r="A162" s="73"/>
      <c r="B162" s="33"/>
      <c r="C162" s="34"/>
      <c r="D162" s="34"/>
      <c r="E162" s="5"/>
      <c r="F162" s="121"/>
    </row>
    <row r="163" spans="1:6" s="52" customFormat="1" ht="12.75">
      <c r="A163" s="72" t="s">
        <v>66</v>
      </c>
      <c r="B163" s="43" t="s">
        <v>11</v>
      </c>
      <c r="C163" s="4"/>
      <c r="D163" s="4"/>
      <c r="E163" s="36"/>
      <c r="F163" s="121"/>
    </row>
    <row r="164" spans="1:6" s="52" customFormat="1" ht="12.75">
      <c r="A164" s="73"/>
      <c r="B164" s="30"/>
      <c r="C164" s="4"/>
      <c r="D164" s="4"/>
      <c r="E164" s="36"/>
      <c r="F164" s="121"/>
    </row>
    <row r="165" spans="1:6" s="52" customFormat="1" ht="12.75">
      <c r="A165" s="73"/>
      <c r="B165" s="20" t="s">
        <v>132</v>
      </c>
      <c r="C165" s="4" t="s">
        <v>0</v>
      </c>
      <c r="D165" s="4">
        <v>1</v>
      </c>
      <c r="E165" s="36"/>
      <c r="F165" s="121">
        <f>+D165*E165</f>
        <v>0</v>
      </c>
    </row>
    <row r="166" spans="1:6" s="52" customFormat="1" ht="12.75">
      <c r="A166" s="73"/>
      <c r="B166" s="42" t="s">
        <v>20</v>
      </c>
      <c r="C166" s="4" t="s">
        <v>1</v>
      </c>
      <c r="D166" s="44">
        <v>1</v>
      </c>
      <c r="E166" s="45"/>
      <c r="F166" s="121">
        <f>+D166*E166</f>
        <v>0</v>
      </c>
    </row>
    <row r="167" spans="1:6" s="52" customFormat="1" ht="12.75">
      <c r="A167" s="73"/>
      <c r="B167" s="42" t="s">
        <v>12</v>
      </c>
      <c r="C167" s="4" t="s">
        <v>1</v>
      </c>
      <c r="D167" s="44">
        <v>1</v>
      </c>
      <c r="E167" s="45"/>
      <c r="F167" s="121">
        <f>+D167*E167</f>
        <v>0</v>
      </c>
    </row>
    <row r="168" spans="1:6" s="52" customFormat="1" ht="12.75">
      <c r="A168" s="73"/>
      <c r="B168" s="42"/>
      <c r="C168" s="4"/>
      <c r="D168" s="44"/>
      <c r="E168" s="45"/>
      <c r="F168" s="121"/>
    </row>
    <row r="169" spans="1:6" s="52" customFormat="1" ht="12.75">
      <c r="A169" s="75" t="s">
        <v>67</v>
      </c>
      <c r="B169" s="51" t="s">
        <v>133</v>
      </c>
      <c r="C169" s="44"/>
      <c r="D169" s="44"/>
      <c r="E169" s="45"/>
      <c r="F169" s="121"/>
    </row>
    <row r="170" spans="1:6" s="52" customFormat="1" ht="12.75">
      <c r="A170" s="74"/>
      <c r="B170" s="53"/>
      <c r="C170" s="44"/>
      <c r="D170" s="44"/>
      <c r="E170" s="45"/>
      <c r="F170" s="121"/>
    </row>
    <row r="171" spans="1:6" s="52" customFormat="1" ht="12.75">
      <c r="A171" s="74"/>
      <c r="B171" s="53" t="s">
        <v>134</v>
      </c>
      <c r="C171" s="44" t="s">
        <v>1</v>
      </c>
      <c r="D171" s="44">
        <v>1</v>
      </c>
      <c r="E171" s="45"/>
      <c r="F171" s="121">
        <f aca="true" t="shared" si="4" ref="F171:F186">+D171*E171</f>
        <v>0</v>
      </c>
    </row>
    <row r="172" spans="1:6" s="52" customFormat="1" ht="12.75">
      <c r="A172" s="74"/>
      <c r="B172" s="53" t="s">
        <v>150</v>
      </c>
      <c r="C172" s="44" t="s">
        <v>1</v>
      </c>
      <c r="D172" s="44">
        <v>1</v>
      </c>
      <c r="E172" s="45"/>
      <c r="F172" s="121">
        <f t="shared" si="4"/>
        <v>0</v>
      </c>
    </row>
    <row r="173" spans="1:6" s="52" customFormat="1" ht="12.75">
      <c r="A173" s="74"/>
      <c r="B173" s="53" t="s">
        <v>151</v>
      </c>
      <c r="C173" s="44" t="s">
        <v>1</v>
      </c>
      <c r="D173" s="44">
        <v>1</v>
      </c>
      <c r="E173" s="45"/>
      <c r="F173" s="121">
        <f t="shared" si="4"/>
        <v>0</v>
      </c>
    </row>
    <row r="174" spans="1:6" s="52" customFormat="1" ht="12.75">
      <c r="A174" s="74"/>
      <c r="B174" s="53" t="s">
        <v>135</v>
      </c>
      <c r="C174" s="44" t="s">
        <v>0</v>
      </c>
      <c r="D174" s="44">
        <v>33</v>
      </c>
      <c r="E174" s="45"/>
      <c r="F174" s="121">
        <f t="shared" si="4"/>
        <v>0</v>
      </c>
    </row>
    <row r="175" spans="1:6" s="52" customFormat="1" ht="12.75">
      <c r="A175" s="74"/>
      <c r="B175" s="53" t="s">
        <v>136</v>
      </c>
      <c r="C175" s="44" t="s">
        <v>0</v>
      </c>
      <c r="D175" s="44">
        <v>2</v>
      </c>
      <c r="E175" s="45"/>
      <c r="F175" s="121">
        <f t="shared" si="4"/>
        <v>0</v>
      </c>
    </row>
    <row r="176" spans="1:6" s="37" customFormat="1" ht="12.75">
      <c r="A176" s="74"/>
      <c r="B176" s="53" t="s">
        <v>137</v>
      </c>
      <c r="C176" s="44" t="s">
        <v>0</v>
      </c>
      <c r="D176" s="44">
        <v>4</v>
      </c>
      <c r="E176" s="45"/>
      <c r="F176" s="121">
        <f t="shared" si="4"/>
        <v>0</v>
      </c>
    </row>
    <row r="177" spans="1:6" s="37" customFormat="1" ht="12.75">
      <c r="A177" s="74"/>
      <c r="B177" s="53" t="s">
        <v>138</v>
      </c>
      <c r="C177" s="44" t="s">
        <v>0</v>
      </c>
      <c r="D177" s="44">
        <v>1</v>
      </c>
      <c r="E177" s="45"/>
      <c r="F177" s="121">
        <f t="shared" si="4"/>
        <v>0</v>
      </c>
    </row>
    <row r="178" spans="1:6" s="37" customFormat="1" ht="12.75">
      <c r="A178" s="74"/>
      <c r="B178" s="53" t="s">
        <v>139</v>
      </c>
      <c r="C178" s="44" t="s">
        <v>0</v>
      </c>
      <c r="D178" s="44">
        <v>1</v>
      </c>
      <c r="E178" s="45"/>
      <c r="F178" s="121">
        <f t="shared" si="4"/>
        <v>0</v>
      </c>
    </row>
    <row r="179" spans="1:6" s="37" customFormat="1" ht="12.75">
      <c r="A179" s="74"/>
      <c r="B179" s="53" t="s">
        <v>7</v>
      </c>
      <c r="C179" s="44" t="s">
        <v>0</v>
      </c>
      <c r="D179" s="44">
        <v>3</v>
      </c>
      <c r="E179" s="45"/>
      <c r="F179" s="121">
        <f t="shared" si="4"/>
        <v>0</v>
      </c>
    </row>
    <row r="180" spans="1:6" s="37" customFormat="1" ht="12.75">
      <c r="A180" s="74"/>
      <c r="B180" s="53" t="s">
        <v>68</v>
      </c>
      <c r="C180" s="44" t="s">
        <v>0</v>
      </c>
      <c r="D180" s="44">
        <v>1</v>
      </c>
      <c r="E180" s="45"/>
      <c r="F180" s="121">
        <f t="shared" si="4"/>
        <v>0</v>
      </c>
    </row>
    <row r="181" spans="1:6" s="37" customFormat="1" ht="12.75">
      <c r="A181" s="74"/>
      <c r="B181" s="53" t="s">
        <v>140</v>
      </c>
      <c r="C181" s="44" t="s">
        <v>0</v>
      </c>
      <c r="D181" s="44">
        <v>3</v>
      </c>
      <c r="E181" s="45"/>
      <c r="F181" s="121">
        <f t="shared" si="4"/>
        <v>0</v>
      </c>
    </row>
    <row r="182" spans="1:6" ht="12.75">
      <c r="A182" s="73"/>
      <c r="B182" s="20" t="s">
        <v>141</v>
      </c>
      <c r="C182" s="4" t="s">
        <v>1</v>
      </c>
      <c r="D182" s="4">
        <v>1</v>
      </c>
      <c r="E182" s="36"/>
      <c r="F182" s="121">
        <f t="shared" si="4"/>
        <v>0</v>
      </c>
    </row>
    <row r="183" spans="1:6" ht="12.75">
      <c r="A183" s="73"/>
      <c r="B183" s="20" t="s">
        <v>142</v>
      </c>
      <c r="C183" s="4" t="s">
        <v>1</v>
      </c>
      <c r="D183" s="4">
        <v>1</v>
      </c>
      <c r="E183" s="36"/>
      <c r="F183" s="121">
        <f t="shared" si="4"/>
        <v>0</v>
      </c>
    </row>
    <row r="184" spans="1:6" ht="12.75">
      <c r="A184" s="73"/>
      <c r="B184" s="20" t="s">
        <v>143</v>
      </c>
      <c r="C184" s="4" t="s">
        <v>1</v>
      </c>
      <c r="D184" s="4">
        <v>1</v>
      </c>
      <c r="E184" s="36"/>
      <c r="F184" s="121">
        <f t="shared" si="4"/>
        <v>0</v>
      </c>
    </row>
    <row r="185" spans="1:6" ht="12.75">
      <c r="A185" s="73"/>
      <c r="B185" s="20" t="s">
        <v>144</v>
      </c>
      <c r="C185" s="4" t="s">
        <v>1</v>
      </c>
      <c r="D185" s="4">
        <v>1</v>
      </c>
      <c r="E185" s="36"/>
      <c r="F185" s="121">
        <f t="shared" si="4"/>
        <v>0</v>
      </c>
    </row>
    <row r="186" spans="1:6" ht="12.75">
      <c r="A186" s="73"/>
      <c r="B186" s="20" t="s">
        <v>12</v>
      </c>
      <c r="C186" s="4" t="s">
        <v>1</v>
      </c>
      <c r="D186" s="4">
        <v>1</v>
      </c>
      <c r="E186" s="36"/>
      <c r="F186" s="121">
        <f t="shared" si="4"/>
        <v>0</v>
      </c>
    </row>
    <row r="187" spans="1:6" s="8" customFormat="1" ht="12.75">
      <c r="A187" s="73"/>
      <c r="B187" s="20"/>
      <c r="C187" s="4"/>
      <c r="D187" s="4"/>
      <c r="E187" s="36"/>
      <c r="F187" s="121"/>
    </row>
    <row r="188" spans="1:6" s="8" customFormat="1" ht="13.5" thickBot="1">
      <c r="A188" s="72"/>
      <c r="B188" s="3"/>
      <c r="C188" s="2"/>
      <c r="D188" s="2"/>
      <c r="E188" s="3"/>
      <c r="F188" s="121"/>
    </row>
    <row r="189" spans="1:10" s="58" customFormat="1" ht="15.75" thickTop="1">
      <c r="A189" s="95"/>
      <c r="B189" s="96"/>
      <c r="C189" s="97"/>
      <c r="D189" s="98"/>
      <c r="E189" s="99"/>
      <c r="F189" s="123"/>
      <c r="I189" s="92"/>
      <c r="J189" s="93"/>
    </row>
    <row r="190" spans="1:10" s="58" customFormat="1" ht="15.75">
      <c r="A190" s="100"/>
      <c r="B190" s="101" t="s">
        <v>166</v>
      </c>
      <c r="C190" s="102" t="s">
        <v>160</v>
      </c>
      <c r="D190" s="102" t="s">
        <v>160</v>
      </c>
      <c r="E190" s="102" t="s">
        <v>160</v>
      </c>
      <c r="F190" s="125">
        <f>SUM(F12:F188)</f>
        <v>0</v>
      </c>
      <c r="I190" s="92"/>
      <c r="J190" s="93"/>
    </row>
    <row r="191" spans="1:9" s="58" customFormat="1" ht="18" customHeight="1">
      <c r="A191" s="100"/>
      <c r="B191" s="101" t="s">
        <v>161</v>
      </c>
      <c r="C191" s="102" t="s">
        <v>160</v>
      </c>
      <c r="D191" s="103">
        <v>0.2</v>
      </c>
      <c r="E191" s="102" t="s">
        <v>160</v>
      </c>
      <c r="F191" s="104">
        <f>+F190*D191</f>
        <v>0</v>
      </c>
      <c r="I191" s="92"/>
    </row>
    <row r="192" spans="1:9" s="58" customFormat="1" ht="18" customHeight="1">
      <c r="A192" s="100"/>
      <c r="B192" s="101" t="s">
        <v>162</v>
      </c>
      <c r="C192" s="102" t="s">
        <v>160</v>
      </c>
      <c r="D192" s="102" t="s">
        <v>160</v>
      </c>
      <c r="E192" s="102" t="s">
        <v>160</v>
      </c>
      <c r="F192" s="126">
        <f>+F190+F191</f>
        <v>0</v>
      </c>
      <c r="I192" s="92"/>
    </row>
    <row r="193" spans="1:9" s="58" customFormat="1" ht="11.25" customHeight="1" thickBot="1">
      <c r="A193" s="105"/>
      <c r="B193" s="106"/>
      <c r="C193" s="106"/>
      <c r="D193" s="107"/>
      <c r="E193" s="108"/>
      <c r="F193" s="124"/>
      <c r="I193" s="92"/>
    </row>
    <row r="194" spans="1:10" s="58" customFormat="1" ht="15.75" thickTop="1">
      <c r="A194" s="109"/>
      <c r="B194" s="109"/>
      <c r="C194" s="109"/>
      <c r="D194" s="109"/>
      <c r="E194" s="110"/>
      <c r="F194" s="111"/>
      <c r="G194" s="65"/>
      <c r="I194" s="65"/>
      <c r="J194" s="92"/>
    </row>
    <row r="195" spans="1:10" s="58" customFormat="1" ht="15">
      <c r="A195" s="109" t="s">
        <v>163</v>
      </c>
      <c r="B195" s="109"/>
      <c r="C195" s="109" t="s">
        <v>164</v>
      </c>
      <c r="D195" s="109"/>
      <c r="E195" s="111" t="s">
        <v>165</v>
      </c>
      <c r="F195" s="109"/>
      <c r="G195" s="65"/>
      <c r="I195" s="65"/>
      <c r="J195" s="92"/>
    </row>
    <row r="196" spans="1:10" s="58" customFormat="1" ht="15">
      <c r="A196" s="109"/>
      <c r="B196" s="109"/>
      <c r="C196" s="109"/>
      <c r="D196" s="109"/>
      <c r="E196" s="109"/>
      <c r="F196" s="110"/>
      <c r="G196" s="94"/>
      <c r="H196" s="65"/>
      <c r="I196" s="65"/>
      <c r="J196" s="92"/>
    </row>
    <row r="197" spans="1:10" s="58" customFormat="1" ht="15">
      <c r="A197" s="109"/>
      <c r="B197" s="109"/>
      <c r="C197" s="109"/>
      <c r="D197" s="109"/>
      <c r="E197" s="109"/>
      <c r="F197" s="110"/>
      <c r="G197" s="94"/>
      <c r="H197" s="65"/>
      <c r="I197" s="65"/>
      <c r="J197" s="92"/>
    </row>
    <row r="198" spans="1:6" s="8" customFormat="1" ht="15">
      <c r="A198" s="112"/>
      <c r="B198" s="117"/>
      <c r="C198" s="114"/>
      <c r="D198" s="114"/>
      <c r="E198" s="115"/>
      <c r="F198" s="116"/>
    </row>
    <row r="199" spans="1:6" s="8" customFormat="1" ht="14.25">
      <c r="A199" s="118"/>
      <c r="B199" s="113"/>
      <c r="C199" s="114"/>
      <c r="D199" s="114"/>
      <c r="E199" s="115"/>
      <c r="F199" s="116"/>
    </row>
    <row r="200" spans="1:6" s="8" customFormat="1" ht="14.25">
      <c r="A200" s="118"/>
      <c r="B200" s="119"/>
      <c r="C200" s="114"/>
      <c r="D200" s="114"/>
      <c r="E200" s="115"/>
      <c r="F200" s="116"/>
    </row>
    <row r="201" spans="1:6" s="8" customFormat="1" ht="12.75">
      <c r="A201" s="77"/>
      <c r="B201" s="21"/>
      <c r="C201" s="7"/>
      <c r="D201" s="7"/>
      <c r="F201" s="54"/>
    </row>
    <row r="202" spans="1:6" s="8" customFormat="1" ht="12.75">
      <c r="A202" s="78"/>
      <c r="B202" s="21"/>
      <c r="C202" s="7"/>
      <c r="D202" s="7"/>
      <c r="F202" s="54"/>
    </row>
    <row r="203" spans="1:6" s="8" customFormat="1" ht="12.75">
      <c r="A203" s="78"/>
      <c r="B203" s="21"/>
      <c r="C203" s="7"/>
      <c r="D203" s="7"/>
      <c r="F203" s="54"/>
    </row>
    <row r="204" spans="1:6" s="8" customFormat="1" ht="12.75">
      <c r="A204" s="78"/>
      <c r="B204" s="21"/>
      <c r="C204" s="7"/>
      <c r="D204" s="7"/>
      <c r="F204" s="54"/>
    </row>
    <row r="205" spans="1:6" s="8" customFormat="1" ht="12.75">
      <c r="A205" s="78"/>
      <c r="B205" s="21"/>
      <c r="C205" s="7"/>
      <c r="D205" s="7"/>
      <c r="F205" s="54"/>
    </row>
    <row r="206" spans="1:6" s="8" customFormat="1" ht="12.75">
      <c r="A206" s="78"/>
      <c r="B206" s="23"/>
      <c r="C206" s="7"/>
      <c r="D206" s="7"/>
      <c r="F206" s="54"/>
    </row>
    <row r="207" spans="1:6" s="8" customFormat="1" ht="12.75">
      <c r="A207" s="78"/>
      <c r="B207" s="23"/>
      <c r="C207" s="7"/>
      <c r="D207" s="7"/>
      <c r="F207" s="54"/>
    </row>
    <row r="208" spans="1:6" s="8" customFormat="1" ht="12.75">
      <c r="A208" s="78"/>
      <c r="B208" s="21"/>
      <c r="C208" s="7"/>
      <c r="D208" s="7"/>
      <c r="F208" s="54"/>
    </row>
    <row r="209" spans="1:6" s="8" customFormat="1" ht="12.75">
      <c r="A209" s="77"/>
      <c r="B209" s="21"/>
      <c r="C209" s="7"/>
      <c r="D209" s="7"/>
      <c r="F209" s="54"/>
    </row>
    <row r="210" spans="1:6" s="8" customFormat="1" ht="12.75">
      <c r="A210" s="78"/>
      <c r="B210" s="22"/>
      <c r="C210" s="7"/>
      <c r="D210" s="7"/>
      <c r="F210" s="54"/>
    </row>
    <row r="211" spans="1:6" s="8" customFormat="1" ht="12.75">
      <c r="A211" s="78"/>
      <c r="B211" s="21"/>
      <c r="C211" s="7"/>
      <c r="D211" s="7"/>
      <c r="F211" s="54"/>
    </row>
    <row r="212" spans="1:6" s="8" customFormat="1" ht="12.75">
      <c r="A212" s="78"/>
      <c r="B212" s="21"/>
      <c r="C212" s="7"/>
      <c r="D212" s="7"/>
      <c r="F212" s="54"/>
    </row>
    <row r="213" spans="1:6" s="8" customFormat="1" ht="12.75">
      <c r="A213" s="78"/>
      <c r="B213" s="21"/>
      <c r="C213" s="7"/>
      <c r="D213" s="7"/>
      <c r="F213" s="54"/>
    </row>
    <row r="214" spans="1:6" s="8" customFormat="1" ht="12.75">
      <c r="A214" s="78"/>
      <c r="B214" s="21"/>
      <c r="C214" s="7"/>
      <c r="D214" s="7"/>
      <c r="F214" s="54"/>
    </row>
    <row r="215" spans="1:6" s="8" customFormat="1" ht="12.75">
      <c r="A215" s="78"/>
      <c r="B215" s="21"/>
      <c r="C215" s="7"/>
      <c r="D215" s="7"/>
      <c r="F215" s="54"/>
    </row>
    <row r="216" spans="1:6" s="8" customFormat="1" ht="12.75">
      <c r="A216" s="78"/>
      <c r="B216" s="21"/>
      <c r="C216" s="7"/>
      <c r="D216" s="7"/>
      <c r="F216" s="54"/>
    </row>
    <row r="217" spans="1:6" s="8" customFormat="1" ht="12.75">
      <c r="A217" s="78"/>
      <c r="B217" s="21"/>
      <c r="C217" s="7"/>
      <c r="D217" s="7"/>
      <c r="F217" s="54"/>
    </row>
    <row r="218" spans="1:6" s="8" customFormat="1" ht="12.75">
      <c r="A218" s="78"/>
      <c r="B218" s="21"/>
      <c r="C218" s="7"/>
      <c r="D218" s="7"/>
      <c r="F218" s="54"/>
    </row>
    <row r="219" spans="1:6" s="8" customFormat="1" ht="12.75">
      <c r="A219" s="78"/>
      <c r="B219" s="21"/>
      <c r="C219" s="7"/>
      <c r="D219" s="7"/>
      <c r="F219" s="54"/>
    </row>
    <row r="220" spans="1:6" s="8" customFormat="1" ht="12.75">
      <c r="A220" s="78"/>
      <c r="B220" s="21"/>
      <c r="C220" s="7"/>
      <c r="D220" s="7"/>
      <c r="F220" s="54"/>
    </row>
    <row r="221" spans="1:6" s="8" customFormat="1" ht="12.75">
      <c r="A221" s="78"/>
      <c r="B221" s="21"/>
      <c r="C221" s="7"/>
      <c r="D221" s="7"/>
      <c r="F221" s="54"/>
    </row>
    <row r="222" spans="1:6" s="8" customFormat="1" ht="12.75">
      <c r="A222" s="78"/>
      <c r="B222" s="21"/>
      <c r="C222" s="7"/>
      <c r="D222" s="7"/>
      <c r="F222" s="54"/>
    </row>
    <row r="223" spans="1:6" s="8" customFormat="1" ht="12.75">
      <c r="A223" s="78"/>
      <c r="B223" s="21"/>
      <c r="C223" s="7"/>
      <c r="D223" s="7"/>
      <c r="F223" s="54"/>
    </row>
    <row r="224" spans="1:6" s="8" customFormat="1" ht="12.75">
      <c r="A224" s="78"/>
      <c r="B224" s="21"/>
      <c r="C224" s="7"/>
      <c r="D224" s="7"/>
      <c r="F224" s="54"/>
    </row>
    <row r="225" spans="1:6" s="8" customFormat="1" ht="12.75" customHeight="1">
      <c r="A225" s="78"/>
      <c r="B225" s="21"/>
      <c r="C225" s="7"/>
      <c r="D225" s="7"/>
      <c r="F225" s="54"/>
    </row>
    <row r="226" spans="1:6" s="8" customFormat="1" ht="12.75">
      <c r="A226" s="78"/>
      <c r="B226" s="21"/>
      <c r="C226" s="7"/>
      <c r="D226" s="7"/>
      <c r="F226" s="54"/>
    </row>
    <row r="227" spans="1:6" s="8" customFormat="1" ht="12.75">
      <c r="A227" s="78"/>
      <c r="B227" s="21"/>
      <c r="C227" s="7"/>
      <c r="D227" s="7"/>
      <c r="F227" s="54"/>
    </row>
    <row r="228" spans="1:6" s="8" customFormat="1" ht="12.75">
      <c r="A228" s="77"/>
      <c r="B228" s="22"/>
      <c r="C228" s="7"/>
      <c r="D228" s="7"/>
      <c r="F228" s="54"/>
    </row>
    <row r="229" spans="1:6" s="8" customFormat="1" ht="12.75">
      <c r="A229" s="78"/>
      <c r="B229" s="21"/>
      <c r="C229" s="7"/>
      <c r="D229" s="7"/>
      <c r="F229" s="54"/>
    </row>
    <row r="230" spans="1:6" s="8" customFormat="1" ht="12.75">
      <c r="A230" s="78"/>
      <c r="B230" s="21"/>
      <c r="C230" s="7"/>
      <c r="D230" s="7"/>
      <c r="F230" s="54"/>
    </row>
    <row r="231" spans="1:6" s="8" customFormat="1" ht="12.75">
      <c r="A231" s="78"/>
      <c r="B231" s="21"/>
      <c r="C231" s="7"/>
      <c r="D231" s="7"/>
      <c r="F231" s="54"/>
    </row>
    <row r="232" spans="1:6" s="8" customFormat="1" ht="12.75">
      <c r="A232" s="78"/>
      <c r="B232" s="21"/>
      <c r="C232" s="7"/>
      <c r="D232" s="7"/>
      <c r="F232" s="54"/>
    </row>
    <row r="233" spans="1:6" s="8" customFormat="1" ht="12.75">
      <c r="A233" s="78"/>
      <c r="B233" s="21"/>
      <c r="C233" s="7"/>
      <c r="D233" s="7"/>
      <c r="F233" s="54"/>
    </row>
    <row r="234" spans="1:6" s="8" customFormat="1" ht="12.75">
      <c r="A234" s="77"/>
      <c r="B234" s="22"/>
      <c r="C234" s="7"/>
      <c r="D234" s="7"/>
      <c r="F234" s="54"/>
    </row>
    <row r="235" spans="1:6" s="8" customFormat="1" ht="12.75">
      <c r="A235" s="77"/>
      <c r="B235" s="22"/>
      <c r="C235" s="7"/>
      <c r="D235" s="7"/>
      <c r="F235" s="54"/>
    </row>
    <row r="236" spans="1:6" s="8" customFormat="1" ht="12.75">
      <c r="A236" s="78"/>
      <c r="B236" s="21"/>
      <c r="C236" s="7"/>
      <c r="D236" s="7"/>
      <c r="F236" s="54"/>
    </row>
    <row r="237" spans="1:6" s="8" customFormat="1" ht="12.75">
      <c r="A237" s="78"/>
      <c r="B237" s="21"/>
      <c r="C237" s="7"/>
      <c r="D237" s="7"/>
      <c r="F237" s="54"/>
    </row>
    <row r="238" spans="1:6" s="8" customFormat="1" ht="12.75">
      <c r="A238" s="78"/>
      <c r="B238" s="21"/>
      <c r="C238" s="7"/>
      <c r="D238" s="7"/>
      <c r="F238" s="54"/>
    </row>
    <row r="239" spans="1:6" s="8" customFormat="1" ht="12.75">
      <c r="A239" s="78"/>
      <c r="B239" s="21"/>
      <c r="C239" s="7"/>
      <c r="D239" s="7"/>
      <c r="F239" s="54"/>
    </row>
    <row r="240" spans="1:6" s="8" customFormat="1" ht="12.75">
      <c r="A240" s="78"/>
      <c r="B240" s="21"/>
      <c r="C240" s="7"/>
      <c r="D240" s="7"/>
      <c r="F240" s="54"/>
    </row>
    <row r="241" spans="1:6" s="8" customFormat="1" ht="12.75">
      <c r="A241" s="78"/>
      <c r="B241" s="21"/>
      <c r="C241" s="7"/>
      <c r="D241" s="7"/>
      <c r="F241" s="54"/>
    </row>
    <row r="242" spans="1:6" s="8" customFormat="1" ht="12.75">
      <c r="A242" s="77"/>
      <c r="B242" s="22"/>
      <c r="C242" s="7"/>
      <c r="D242" s="7"/>
      <c r="F242" s="54"/>
    </row>
    <row r="243" spans="1:6" s="8" customFormat="1" ht="12.75">
      <c r="A243" s="78"/>
      <c r="B243" s="21"/>
      <c r="C243" s="7"/>
      <c r="D243" s="7"/>
      <c r="F243" s="54"/>
    </row>
    <row r="244" spans="1:6" s="8" customFormat="1" ht="12.75">
      <c r="A244" s="78"/>
      <c r="B244" s="21"/>
      <c r="C244" s="7"/>
      <c r="D244" s="7"/>
      <c r="F244" s="54"/>
    </row>
    <row r="245" spans="1:6" s="8" customFormat="1" ht="12.75">
      <c r="A245" s="78"/>
      <c r="B245" s="21"/>
      <c r="C245" s="7"/>
      <c r="D245" s="7"/>
      <c r="F245" s="54"/>
    </row>
    <row r="246" spans="1:6" s="8" customFormat="1" ht="12.75">
      <c r="A246" s="78"/>
      <c r="B246" s="21"/>
      <c r="C246" s="7"/>
      <c r="D246" s="7"/>
      <c r="F246" s="54"/>
    </row>
    <row r="247" spans="1:6" s="8" customFormat="1" ht="12.75">
      <c r="A247" s="78"/>
      <c r="B247" s="21"/>
      <c r="C247" s="7"/>
      <c r="D247" s="7"/>
      <c r="F247" s="54"/>
    </row>
    <row r="248" spans="1:6" s="8" customFormat="1" ht="12.75">
      <c r="A248" s="78"/>
      <c r="B248" s="21"/>
      <c r="C248" s="7"/>
      <c r="D248" s="7"/>
      <c r="F248" s="54"/>
    </row>
    <row r="249" spans="1:6" s="8" customFormat="1" ht="12.75">
      <c r="A249" s="78"/>
      <c r="B249" s="21"/>
      <c r="C249" s="7"/>
      <c r="D249" s="7"/>
      <c r="F249" s="54"/>
    </row>
    <row r="250" spans="1:6" s="8" customFormat="1" ht="12.75">
      <c r="A250" s="78"/>
      <c r="B250" s="24"/>
      <c r="C250" s="7"/>
      <c r="D250" s="7"/>
      <c r="F250" s="54"/>
    </row>
    <row r="251" spans="1:6" s="8" customFormat="1" ht="12.75">
      <c r="A251" s="78"/>
      <c r="B251" s="21"/>
      <c r="C251" s="7"/>
      <c r="D251" s="7"/>
      <c r="F251" s="54"/>
    </row>
    <row r="252" spans="1:6" s="8" customFormat="1" ht="12.75">
      <c r="A252" s="78"/>
      <c r="B252" s="21"/>
      <c r="C252" s="7"/>
      <c r="D252" s="7"/>
      <c r="F252" s="54"/>
    </row>
    <row r="253" spans="1:6" s="8" customFormat="1" ht="12.75">
      <c r="A253" s="78"/>
      <c r="B253" s="21"/>
      <c r="C253" s="7"/>
      <c r="D253" s="7"/>
      <c r="F253" s="54"/>
    </row>
    <row r="254" spans="1:6" s="8" customFormat="1" ht="12.75">
      <c r="A254" s="78"/>
      <c r="B254" s="21"/>
      <c r="C254" s="7"/>
      <c r="D254" s="7"/>
      <c r="F254" s="54"/>
    </row>
    <row r="255" spans="1:6" s="8" customFormat="1" ht="12.75">
      <c r="A255" s="78"/>
      <c r="B255" s="24"/>
      <c r="C255" s="7"/>
      <c r="D255" s="7"/>
      <c r="F255" s="54"/>
    </row>
    <row r="256" spans="1:6" s="8" customFormat="1" ht="12.75">
      <c r="A256" s="78"/>
      <c r="B256" s="21"/>
      <c r="C256" s="7"/>
      <c r="D256" s="7"/>
      <c r="F256" s="54"/>
    </row>
    <row r="257" spans="1:6" s="8" customFormat="1" ht="12.75">
      <c r="A257" s="78"/>
      <c r="B257" s="21"/>
      <c r="C257" s="7"/>
      <c r="D257" s="7"/>
      <c r="F257" s="54"/>
    </row>
    <row r="258" spans="1:6" ht="12.75">
      <c r="A258" s="78"/>
      <c r="B258" s="21"/>
      <c r="C258" s="7"/>
      <c r="D258" s="7"/>
      <c r="E258" s="8"/>
      <c r="F258" s="54"/>
    </row>
    <row r="259" spans="1:6" ht="12.75">
      <c r="A259" s="78"/>
      <c r="B259" s="21"/>
      <c r="C259" s="7"/>
      <c r="D259" s="7"/>
      <c r="E259" s="8"/>
      <c r="F259" s="54"/>
    </row>
    <row r="260" spans="1:6" ht="12.75">
      <c r="A260" s="78"/>
      <c r="B260" s="21"/>
      <c r="C260" s="7"/>
      <c r="D260" s="7"/>
      <c r="E260" s="8"/>
      <c r="F260" s="54"/>
    </row>
    <row r="261" spans="1:6" ht="12.75">
      <c r="A261" s="78"/>
      <c r="B261" s="21"/>
      <c r="C261" s="7"/>
      <c r="D261" s="7"/>
      <c r="E261" s="8"/>
      <c r="F261" s="54"/>
    </row>
    <row r="262" spans="1:6" ht="12.75">
      <c r="A262" s="78"/>
      <c r="B262" s="21"/>
      <c r="C262" s="7"/>
      <c r="D262" s="7"/>
      <c r="E262" s="8"/>
      <c r="F262" s="54"/>
    </row>
    <row r="263" spans="1:6" ht="12.75">
      <c r="A263" s="78"/>
      <c r="B263" s="24"/>
      <c r="C263" s="7"/>
      <c r="D263" s="7"/>
      <c r="E263" s="8"/>
      <c r="F263" s="54"/>
    </row>
    <row r="268" ht="12.75">
      <c r="B268" s="11"/>
    </row>
    <row r="270" spans="1:2" ht="12.75">
      <c r="A270" s="80"/>
      <c r="B270" s="25"/>
    </row>
    <row r="272" spans="1:2" ht="12.75">
      <c r="A272" s="80"/>
      <c r="B272" s="25"/>
    </row>
    <row r="276" ht="12.75">
      <c r="B276" s="11"/>
    </row>
    <row r="279" spans="1:2" ht="12.75">
      <c r="A279" s="80"/>
      <c r="B279" s="25"/>
    </row>
    <row r="281" ht="12.75">
      <c r="B281" s="11"/>
    </row>
    <row r="286" spans="1:2" ht="15" customHeight="1">
      <c r="A286" s="80"/>
      <c r="B286" s="25"/>
    </row>
    <row r="288" ht="12.75">
      <c r="B288" s="25"/>
    </row>
    <row r="289" ht="12.75">
      <c r="B289" s="25"/>
    </row>
    <row r="290" ht="15" customHeight="1">
      <c r="B290" s="26"/>
    </row>
    <row r="291" ht="15" customHeight="1">
      <c r="B291" s="25"/>
    </row>
    <row r="292" ht="15" customHeight="1"/>
    <row r="293" ht="15" customHeight="1"/>
    <row r="294" ht="15" customHeight="1"/>
    <row r="298" ht="12.75">
      <c r="B298" s="26"/>
    </row>
    <row r="299" ht="12.75">
      <c r="B299" s="26"/>
    </row>
    <row r="307" ht="12.75" customHeight="1"/>
    <row r="311" ht="12.75">
      <c r="B311" s="25"/>
    </row>
    <row r="326" ht="12.75">
      <c r="B326" s="25"/>
    </row>
    <row r="342" spans="1:2" ht="12.75">
      <c r="A342" s="80"/>
      <c r="B342" s="25"/>
    </row>
    <row r="344" ht="12.75">
      <c r="B344" s="26"/>
    </row>
    <row r="361" spans="1:2" ht="12.75">
      <c r="A361" s="80"/>
      <c r="B361" s="25"/>
    </row>
    <row r="372" ht="12.75">
      <c r="B372" s="11"/>
    </row>
    <row r="376" spans="1:2" ht="12.75">
      <c r="A376" s="80"/>
      <c r="B376" s="25"/>
    </row>
    <row r="378" ht="12.75">
      <c r="B378" s="11"/>
    </row>
    <row r="383" spans="1:2" ht="12.75">
      <c r="A383" s="80"/>
      <c r="B383" s="25"/>
    </row>
    <row r="388" ht="25.5" customHeight="1"/>
    <row r="389" ht="12.75">
      <c r="B389" s="27"/>
    </row>
    <row r="390" ht="12.75">
      <c r="B390" s="27"/>
    </row>
    <row r="391" ht="12.75">
      <c r="B391" s="27"/>
    </row>
    <row r="392" ht="12.75">
      <c r="B392" s="10"/>
    </row>
    <row r="393" ht="12.75">
      <c r="B393" s="27"/>
    </row>
    <row r="395" ht="18">
      <c r="B395" s="28"/>
    </row>
    <row r="398" spans="1:2" ht="27.75" customHeight="1">
      <c r="A398" s="80"/>
      <c r="B398" s="25"/>
    </row>
    <row r="399" spans="1:2" ht="26.25" customHeight="1">
      <c r="A399" s="80"/>
      <c r="B399" s="25"/>
    </row>
    <row r="400" spans="1:2" ht="12.75">
      <c r="A400" s="80"/>
      <c r="B400" s="25"/>
    </row>
    <row r="401" spans="1:2" ht="12.75">
      <c r="A401" s="80"/>
      <c r="B401" s="25"/>
    </row>
    <row r="402" spans="1:2" ht="12.75">
      <c r="A402" s="80"/>
      <c r="B402" s="29"/>
    </row>
    <row r="406" ht="12.75">
      <c r="B406" s="11"/>
    </row>
    <row r="408" spans="1:2" ht="12.75">
      <c r="A408" s="80"/>
      <c r="B408" s="25"/>
    </row>
    <row r="410" ht="12.75">
      <c r="B410" s="11"/>
    </row>
    <row r="411" ht="12.75">
      <c r="B411" s="11"/>
    </row>
    <row r="413" ht="12.75">
      <c r="B413" s="11"/>
    </row>
    <row r="414" ht="12.75">
      <c r="B414" s="11"/>
    </row>
    <row r="415" ht="12.75">
      <c r="B415" s="11"/>
    </row>
    <row r="416" ht="12.75">
      <c r="B416" s="27"/>
    </row>
    <row r="417" ht="12.75">
      <c r="B417" s="27"/>
    </row>
    <row r="418" ht="12.75">
      <c r="B418" s="10"/>
    </row>
    <row r="419" ht="12.75">
      <c r="B419" s="27"/>
    </row>
    <row r="420" ht="12.75">
      <c r="B420" s="11"/>
    </row>
    <row r="421" ht="12.75">
      <c r="B421" s="11"/>
    </row>
    <row r="422" ht="18">
      <c r="B422" s="28"/>
    </row>
    <row r="423" ht="12.75">
      <c r="B423" s="11"/>
    </row>
    <row r="424" spans="1:2" ht="12.75">
      <c r="A424" s="80"/>
      <c r="B424" s="25"/>
    </row>
    <row r="428" ht="12.75">
      <c r="B428" s="27"/>
    </row>
    <row r="429" ht="12.75">
      <c r="B429" s="27"/>
    </row>
    <row r="430" ht="12.75">
      <c r="B430" s="27"/>
    </row>
    <row r="432" ht="12.75">
      <c r="B432" s="27"/>
    </row>
    <row r="434" ht="18">
      <c r="B434" s="28"/>
    </row>
    <row r="435" ht="12.75">
      <c r="B435" s="11"/>
    </row>
    <row r="436" spans="1:2" ht="12.75">
      <c r="A436" s="80"/>
      <c r="B436" s="25"/>
    </row>
    <row r="438" ht="12.75">
      <c r="B438" s="11"/>
    </row>
    <row r="440" ht="12.75">
      <c r="B440" s="27"/>
    </row>
    <row r="441" ht="12.75">
      <c r="B441" s="27"/>
    </row>
    <row r="442" ht="12.75">
      <c r="B442" s="27"/>
    </row>
    <row r="444" ht="12.75">
      <c r="B444" s="27"/>
    </row>
    <row r="446" ht="18">
      <c r="B446" s="28"/>
    </row>
    <row r="447" ht="25.5" customHeight="1">
      <c r="B447" s="28"/>
    </row>
    <row r="448" ht="15" customHeight="1">
      <c r="B448" s="28"/>
    </row>
    <row r="449" spans="1:2" ht="12.75">
      <c r="A449" s="80"/>
      <c r="B449" s="25"/>
    </row>
    <row r="450" spans="1:2" ht="12.75">
      <c r="A450" s="80"/>
      <c r="B450" s="25"/>
    </row>
    <row r="451" spans="1:2" ht="12.75">
      <c r="A451" s="80"/>
      <c r="B451" s="25"/>
    </row>
    <row r="453" spans="1:4" ht="12.75">
      <c r="A453" s="81"/>
      <c r="B453" s="11"/>
      <c r="C453" s="31"/>
      <c r="D453" s="32"/>
    </row>
    <row r="454" spans="1:4" ht="12.75">
      <c r="A454" s="81"/>
      <c r="B454" s="11"/>
      <c r="C454" s="31"/>
      <c r="D454" s="10"/>
    </row>
    <row r="459" ht="12.75">
      <c r="B459" s="11"/>
    </row>
    <row r="461" ht="12.75">
      <c r="B461" s="11"/>
    </row>
    <row r="462" ht="12.75">
      <c r="B462" s="11"/>
    </row>
    <row r="464" spans="1:2" ht="12.75">
      <c r="A464" s="80"/>
      <c r="B464" s="25"/>
    </row>
    <row r="469" spans="1:2" ht="12.75">
      <c r="A469" s="80"/>
      <c r="B469" s="25"/>
    </row>
    <row r="476" spans="1:2" ht="12.75">
      <c r="A476" s="80"/>
      <c r="B476" s="25"/>
    </row>
    <row r="478" ht="12.75">
      <c r="B478" s="26"/>
    </row>
    <row r="482" spans="1:2" ht="12.75">
      <c r="A482" s="80"/>
      <c r="B482" s="25"/>
    </row>
    <row r="483" spans="1:2" ht="12.75">
      <c r="A483" s="80"/>
      <c r="B483" s="25"/>
    </row>
    <row r="484" spans="1:2" ht="12.75">
      <c r="A484" s="80"/>
      <c r="B484" s="25"/>
    </row>
    <row r="496" spans="1:2" ht="12.75">
      <c r="A496" s="80"/>
      <c r="B496" s="25"/>
    </row>
    <row r="497" spans="1:2" ht="12.75">
      <c r="A497" s="80"/>
      <c r="B497" s="25"/>
    </row>
    <row r="498" ht="12.75">
      <c r="A498" s="80"/>
    </row>
    <row r="499" ht="12.75">
      <c r="A499" s="80"/>
    </row>
    <row r="506" spans="1:2" ht="15" customHeight="1">
      <c r="A506" s="80"/>
      <c r="B506" s="25"/>
    </row>
    <row r="507" ht="15" customHeight="1"/>
    <row r="508" spans="1:2" ht="12.75">
      <c r="A508" s="80"/>
      <c r="B508" s="25"/>
    </row>
    <row r="510" ht="12.75">
      <c r="B510" s="25"/>
    </row>
    <row r="511" ht="12.75">
      <c r="B511" s="25"/>
    </row>
    <row r="512" ht="12.75">
      <c r="B512" s="26"/>
    </row>
    <row r="513" ht="12.75">
      <c r="B513" s="26"/>
    </row>
    <row r="519" ht="12.75">
      <c r="B519" s="25"/>
    </row>
    <row r="528" ht="12.75">
      <c r="B528" s="25"/>
    </row>
    <row r="539" spans="1:2" ht="12.75">
      <c r="A539" s="80"/>
      <c r="B539" s="25"/>
    </row>
    <row r="541" ht="12.75">
      <c r="B541" s="26"/>
    </row>
    <row r="554" spans="1:2" ht="12.75">
      <c r="A554" s="80"/>
      <c r="B554" s="25"/>
    </row>
    <row r="562" spans="1:2" ht="12.75">
      <c r="A562" s="80"/>
      <c r="B562" s="25"/>
    </row>
    <row r="564" ht="12.75">
      <c r="B564" s="11"/>
    </row>
    <row r="569" spans="1:2" ht="12.75">
      <c r="A569" s="80"/>
      <c r="B569" s="25"/>
    </row>
    <row r="575" ht="12.75">
      <c r="B575" s="27"/>
    </row>
    <row r="576" ht="12.75">
      <c r="B576" s="27"/>
    </row>
    <row r="577" ht="12.75">
      <c r="B577" s="27"/>
    </row>
    <row r="578" ht="12.75">
      <c r="B578" s="10"/>
    </row>
    <row r="579" ht="12.75">
      <c r="B579" s="27"/>
    </row>
    <row r="580" ht="12.75">
      <c r="B580" s="27"/>
    </row>
    <row r="581" ht="18">
      <c r="B581" s="28"/>
    </row>
    <row r="582" ht="12.75">
      <c r="B582" s="11"/>
    </row>
    <row r="583" spans="1:2" ht="12.75">
      <c r="A583" s="80"/>
      <c r="B583" s="25"/>
    </row>
    <row r="587" ht="25.5" customHeight="1">
      <c r="B587" s="27"/>
    </row>
    <row r="588" ht="12.75">
      <c r="B588" s="27"/>
    </row>
    <row r="589" ht="12.75">
      <c r="B589" s="27"/>
    </row>
    <row r="591" ht="12.75">
      <c r="B591" s="27"/>
    </row>
    <row r="592" ht="12.75">
      <c r="B592" s="27"/>
    </row>
    <row r="594" ht="18">
      <c r="B594" s="28"/>
    </row>
    <row r="595" ht="25.5" customHeight="1">
      <c r="B595" s="28"/>
    </row>
    <row r="596" ht="18">
      <c r="B596" s="28"/>
    </row>
    <row r="597" spans="1:2" ht="12.75">
      <c r="A597" s="80"/>
      <c r="B597" s="25"/>
    </row>
    <row r="598" spans="1:2" ht="12.75">
      <c r="A598" s="80"/>
      <c r="B598" s="25"/>
    </row>
    <row r="599" spans="1:2" ht="12.75">
      <c r="A599" s="80"/>
      <c r="B599" s="25"/>
    </row>
    <row r="602" ht="12.75">
      <c r="B602" s="11"/>
    </row>
    <row r="604" ht="12.75">
      <c r="B604" s="11"/>
    </row>
    <row r="605" ht="12.75">
      <c r="B605" s="11"/>
    </row>
    <row r="607" spans="1:2" ht="12.75">
      <c r="A607" s="80"/>
      <c r="B607" s="25"/>
    </row>
    <row r="612" spans="1:2" ht="12.75">
      <c r="A612" s="80"/>
      <c r="B612" s="25"/>
    </row>
    <row r="617" spans="1:2" ht="12.75">
      <c r="A617" s="80"/>
      <c r="B617" s="25"/>
    </row>
    <row r="619" ht="12.75">
      <c r="B619" s="26"/>
    </row>
    <row r="626" spans="1:2" ht="12.75">
      <c r="A626" s="80"/>
      <c r="B626" s="25"/>
    </row>
    <row r="627" spans="1:2" ht="12.75">
      <c r="A627" s="80"/>
      <c r="B627" s="25"/>
    </row>
    <row r="629" spans="1:2" ht="12.75">
      <c r="A629" s="80"/>
      <c r="B629" s="25"/>
    </row>
    <row r="641" spans="1:2" ht="12.75">
      <c r="A641" s="80"/>
      <c r="B641" s="25"/>
    </row>
    <row r="642" spans="1:2" ht="12.75">
      <c r="A642" s="80"/>
      <c r="B642" s="25"/>
    </row>
    <row r="643" ht="12.75">
      <c r="A643" s="80"/>
    </row>
    <row r="654" spans="1:2" ht="15" customHeight="1">
      <c r="A654" s="80"/>
      <c r="B654" s="25"/>
    </row>
    <row r="655" ht="15" customHeight="1"/>
    <row r="656" spans="1:2" ht="12.75">
      <c r="A656" s="80"/>
      <c r="B656" s="25"/>
    </row>
    <row r="658" ht="12.75">
      <c r="B658" s="25"/>
    </row>
    <row r="659" ht="12.75">
      <c r="B659" s="25"/>
    </row>
    <row r="660" ht="12.75">
      <c r="B660" s="26"/>
    </row>
    <row r="661" ht="12.75">
      <c r="B661" s="26"/>
    </row>
    <row r="667" ht="12.75">
      <c r="B667" s="25"/>
    </row>
    <row r="670" ht="12.75">
      <c r="B670" s="11"/>
    </row>
    <row r="675" ht="12.75">
      <c r="B675" s="25"/>
    </row>
    <row r="684" spans="1:2" ht="12.75">
      <c r="A684" s="80"/>
      <c r="B684" s="25"/>
    </row>
    <row r="686" ht="12.75">
      <c r="B686" s="26"/>
    </row>
    <row r="698" spans="1:2" ht="12.75">
      <c r="A698" s="80"/>
      <c r="B698" s="25"/>
    </row>
    <row r="704" spans="1:2" ht="12.75">
      <c r="A704" s="80"/>
      <c r="B704" s="25"/>
    </row>
    <row r="710" ht="12.75">
      <c r="B710" s="27"/>
    </row>
    <row r="711" ht="12.75">
      <c r="B711" s="27"/>
    </row>
    <row r="712" ht="12.75">
      <c r="B712" s="27"/>
    </row>
    <row r="713" ht="12.75">
      <c r="B713" s="10"/>
    </row>
    <row r="714" ht="12.75">
      <c r="B714" s="27"/>
    </row>
    <row r="716" ht="18">
      <c r="B716" s="28"/>
    </row>
    <row r="717" ht="12.75">
      <c r="B717" s="11"/>
    </row>
    <row r="718" spans="1:2" ht="12.75">
      <c r="A718" s="80"/>
      <c r="B718" s="25"/>
    </row>
    <row r="722" ht="12.75">
      <c r="B722" s="27"/>
    </row>
    <row r="723" ht="12.75">
      <c r="B723" s="27"/>
    </row>
    <row r="724" ht="12.75">
      <c r="B724" s="27"/>
    </row>
    <row r="726" ht="12.75">
      <c r="B726" s="27"/>
    </row>
  </sheetData>
  <sheetProtection/>
  <mergeCells count="3">
    <mergeCell ref="A6:F6"/>
    <mergeCell ref="A7:F7"/>
    <mergeCell ref="A8:F8"/>
  </mergeCells>
  <printOptions/>
  <pageMargins left="0.6692913385826772" right="0.2755905511811024" top="0.984251968503937" bottom="0.984251968503937" header="0.5118110236220472" footer="0.5118110236220472"/>
  <pageSetup fitToHeight="0" fitToWidth="1" horizontalDpi="600" verticalDpi="600" orientation="portrait" paperSize="9" scale="96" r:id="rId2"/>
  <headerFooter alignWithMargins="0">
    <oddHeader xml:space="preserve">&amp;R&amp;"Times New Roman,Normal"&amp;8     </oddHeader>
    <oddFooter>&amp;LEnerscop Ingénierie&amp;C&amp;"Times New Roman,Normal"&amp;P/&amp;N</oddFooter>
  </headerFooter>
  <rowBreaks count="11" manualBreakCount="11">
    <brk id="247" max="255" man="1"/>
    <brk id="291" max="255" man="1"/>
    <brk id="387" max="255" man="1"/>
    <brk id="415" max="255" man="1"/>
    <brk id="439" max="255" man="1"/>
    <brk id="475" max="255" man="1"/>
    <brk id="521" max="255" man="1"/>
    <brk id="562" max="255" man="1"/>
    <brk id="587" max="255" man="1"/>
    <brk id="677" max="255" man="1"/>
    <brk id="7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Crèche Croix des gardes</dc:title>
  <dc:subject>DPGF ELEC</dc:subject>
  <dc:creator>Soubeyran</dc:creator>
  <cp:keywords/>
  <dc:description/>
  <cp:lastModifiedBy>Dominique Cruzalebes</cp:lastModifiedBy>
  <cp:lastPrinted>2017-01-27T15:02:35Z</cp:lastPrinted>
  <dcterms:created xsi:type="dcterms:W3CDTF">2000-04-27T15:40:40Z</dcterms:created>
  <dcterms:modified xsi:type="dcterms:W3CDTF">2017-02-02T15:26:33Z</dcterms:modified>
  <cp:category/>
  <cp:version/>
  <cp:contentType/>
  <cp:contentStatus/>
</cp:coreProperties>
</file>